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11 Тарифы\тариф Московск. обл\электрика\2020-2024\КОРРЕКТИРОВКА ТАРИФА НА ЭЭ НА 2020-2024\"/>
    </mc:Choice>
  </mc:AlternateContent>
  <bookViews>
    <workbookView xWindow="2370" yWindow="390" windowWidth="17685" windowHeight="8835" activeTab="1"/>
  </bookViews>
  <sheets>
    <sheet name="стр.1_9" sheetId="1" r:id="rId1"/>
    <sheet name="стр.10_12" sheetId="4" r:id="rId2"/>
  </sheets>
  <externalReferences>
    <externalReference r:id="rId3"/>
  </externalReferences>
  <definedNames>
    <definedName name="TABLE" localSheetId="0">стр.1_9!$A$41:$F$81</definedName>
    <definedName name="_xlnm.Print_Titles" localSheetId="0">стр.1_9!$41:$41</definedName>
    <definedName name="_xlnm.Print_Area" localSheetId="0">стр.1_9!$A$1:$F$89</definedName>
    <definedName name="_xlnm.Print_Area" localSheetId="1">стр.10_12!$A$1:$I$49</definedName>
  </definedNames>
  <calcPr calcId="152511"/>
</workbook>
</file>

<file path=xl/calcChain.xml><?xml version="1.0" encoding="utf-8"?>
<calcChain xmlns="http://schemas.openxmlformats.org/spreadsheetml/2006/main">
  <c r="J17" i="4" l="1"/>
  <c r="J16" i="4"/>
  <c r="J18" i="4" l="1"/>
</calcChain>
</file>

<file path=xl/comments1.xml><?xml version="1.0" encoding="utf-8"?>
<comments xmlns="http://schemas.openxmlformats.org/spreadsheetml/2006/main">
  <authors>
    <author>Титова Юлия Викторовна</author>
  </authors>
  <commentList>
    <comment ref="E56" authorId="0" shapeId="0">
      <text>
        <r>
          <rPr>
            <b/>
            <sz val="9"/>
            <color indexed="81"/>
            <rFont val="Tahoma"/>
            <family val="2"/>
            <charset val="204"/>
          </rPr>
          <t>Титова Юлия Викторовна:</t>
        </r>
        <r>
          <rPr>
            <sz val="9"/>
            <color indexed="81"/>
            <rFont val="Tahoma"/>
            <family val="2"/>
            <charset val="204"/>
          </rPr>
          <t xml:space="preserve">
Распоряжение №174-р от 18.12.2015 дейст.</t>
        </r>
      </text>
    </comment>
  </commentList>
</comments>
</file>

<file path=xl/sharedStrings.xml><?xml version="1.0" encoding="utf-8"?>
<sst xmlns="http://schemas.openxmlformats.org/spreadsheetml/2006/main" count="251" uniqueCount="186">
  <si>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</si>
  <si>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</si>
  <si>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</si>
  <si>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</si>
  <si>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</si>
  <si>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</si>
  <si>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</si>
  <si>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</si>
  <si>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</si>
  <si>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</si>
  <si>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</si>
  <si>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</si>
  <si>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</si>
  <si>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</si>
  <si>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</si>
  <si>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</si>
  <si>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</si>
  <si>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</si>
  <si>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</si>
  <si>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</si>
  <si>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</si>
  <si>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</si>
  <si>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</si>
  <si>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</si>
  <si>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</si>
  <si>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</si>
  <si>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</si>
  <si>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</si>
  <si>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</si>
  <si>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</si>
  <si>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</si>
  <si>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</si>
  <si>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</si>
  <si>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</si>
  <si>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</si>
  <si>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</si>
  <si>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</si>
  <si>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</si>
  <si>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</si>
  <si>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</si>
  <si>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</si>
  <si>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</si>
  <si>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</si>
  <si>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</si>
  <si>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</si>
  <si>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</si>
  <si>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</si>
  <si>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</si>
  <si>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</si>
  <si>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</si>
  <si>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</si>
  <si>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</si>
  <si>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</si>
  <si>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</si>
  <si>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 xml:space="preserve">
3.4.</t>
  </si>
  <si>
    <t xml:space="preserve">
тыс. кВт·ч</t>
  </si>
  <si>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</si>
  <si>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</si>
  <si>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в том числе:</t>
  </si>
  <si>
    <t>Выпадающие, 
излишние доходы (расходы) прошлых лет</t>
  </si>
  <si>
    <t>тыс. рублей на 
человека</t>
  </si>
  <si>
    <t>Инвестиции, осуществляемые 
за счет тарифных источников</t>
  </si>
  <si>
    <t>(в ред. Постановления Правительства РФ</t>
  </si>
  <si>
    <t>ПРЕДЛОЖЕНИЕ</t>
  </si>
  <si>
    <t>о размере цен (тарифов), долгосрочных параметров регулирования</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</si>
  <si>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</si>
  <si>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</si>
  <si>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</si>
  <si>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</si>
  <si>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</si>
  <si>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</si>
  <si>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</si>
  <si>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</si>
  <si>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</si>
  <si>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</si>
  <si>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(495) 662-11-64</t>
  </si>
  <si>
    <t>Единица изменения</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</si>
  <si>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</si>
  <si>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</si>
  <si>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</si>
  <si>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</si>
  <si>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</si>
  <si>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</si>
  <si>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</si>
  <si>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</si>
  <si>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</si>
  <si>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</si>
  <si>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</si>
  <si>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</si>
  <si>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</si>
  <si>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</si>
  <si>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</si>
  <si>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</si>
  <si>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</si>
  <si>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</si>
  <si>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</si>
  <si>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</si>
  <si>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</si>
  <si>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</si>
  <si>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</si>
  <si>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</si>
  <si>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</si>
  <si>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</si>
  <si>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</si>
  <si>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</si>
  <si>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</si>
  <si>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</si>
  <si>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</si>
  <si>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</si>
  <si>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</si>
  <si>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</si>
  <si>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</si>
  <si>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</si>
  <si>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</si>
  <si>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</si>
  <si>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</si>
  <si>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</si>
  <si>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</si>
  <si>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</si>
  <si>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</si>
  <si>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</si>
  <si>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</si>
  <si>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</si>
  <si>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</si>
  <si>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Генеральный директор</t>
  </si>
  <si>
    <t>с потерями</t>
  </si>
  <si>
    <t>потери</t>
  </si>
  <si>
    <t>1 пол</t>
  </si>
  <si>
    <t>2 пол</t>
  </si>
  <si>
    <t>в том числе АУП</t>
  </si>
  <si>
    <t>НВВ 2018</t>
  </si>
  <si>
    <t>Прокопенко А.В.</t>
  </si>
  <si>
    <t>АО "МСК Энерго"</t>
  </si>
  <si>
    <t>на услуги по передаче электроэнергии на  2020 год</t>
  </si>
  <si>
    <t>123290, г. Москва, ул. Мукомольный проезд, 2А</t>
  </si>
  <si>
    <t>(495) 516-04-90</t>
  </si>
  <si>
    <t>Фактические показатели 
за 2018 год, предшествующий базовому периоду</t>
  </si>
  <si>
    <t xml:space="preserve">Показатели, утвержденные 
на 2019 год </t>
  </si>
  <si>
    <t>Предложения 
на расчетный период регулирования 2020 год</t>
  </si>
  <si>
    <t>141070, г. Королев, ул. Гагарина, д. 10"А", помещение 011</t>
  </si>
  <si>
    <t>Фактические показатели за 2018 год, предшествующий базовому периоду</t>
  </si>
  <si>
    <t>Показатели, утвержденные на 2019 год базовый период *</t>
  </si>
  <si>
    <t>Предложения на 2020 год  расчетный период регулирования</t>
  </si>
  <si>
    <t xml:space="preserve">Заявление АО "МСК Энерго" на корретировку ИПР 
№ 1350 от 04.04.2019
</t>
  </si>
  <si>
    <t xml:space="preserve">Минэнерго Московской области №40 от 10.08.18 </t>
  </si>
  <si>
    <t xml:space="preserve"> Минэнерго Московской области №63 от 31.10.18 </t>
  </si>
  <si>
    <t>Приказ 
от 31.12.2014 № 111</t>
  </si>
  <si>
    <t>Приказ №5/1 от 31.03.2018г.</t>
  </si>
  <si>
    <t>ОТС  в электроэнергетике РФ на 2019-2021 годы утв. 21.12.2018 г.</t>
  </si>
  <si>
    <t>Коллективный договор от 01.06.2015 утв. Администрацией ГО г. Королев Московской обл. 02.06.2015</t>
  </si>
  <si>
    <t xml:space="preserve">info@kenet.ru; </t>
  </si>
  <si>
    <t>info@mskenergo.ru</t>
  </si>
  <si>
    <t>Приложение № 1
к стандартам раскрытия информации
субъектами оптового и розничных
рынков электрической энергии</t>
  </si>
  <si>
    <t>от 30.01.2019 № 64)</t>
  </si>
  <si>
    <t>(расчетный период регулирования)</t>
  </si>
  <si>
    <t>II. Основные показатели деятельности организации</t>
  </si>
  <si>
    <t>Объем полезного отпуска электроэнергии населению и приравненным к нему категориям потребителей ***</t>
  </si>
  <si>
    <t xml:space="preserve">
Объем полезного отпуска электроэнергии - всего ***</t>
  </si>
  <si>
    <t>Заявленная мощность ***</t>
  </si>
  <si>
    <t>III. Цены (тарифы) по регулируемым видам деятельности организации</t>
  </si>
  <si>
    <t>Акционерное общество "МСК Энергосеть" (Московская область)</t>
  </si>
  <si>
    <t xml:space="preserve">
11,08%
(минимальный размер-факт за 2018 год)</t>
  </si>
  <si>
    <t xml:space="preserve">
9,41% 
Приказ Минэнерго №887 от 26.09.2017</t>
  </si>
  <si>
    <t>Суммарный объем производства и потребления электрической энергии участниками оптового рынка электрической энергии ****</t>
  </si>
  <si>
    <r>
      <t>Расходы, за исключением указанных в подпункте 4.1 **</t>
    </r>
    <r>
      <rPr>
        <vertAlign val="superscript"/>
        <sz val="12"/>
        <rFont val="Times New Roman"/>
        <family val="1"/>
        <charset val="204"/>
      </rPr>
      <t>, ****</t>
    </r>
    <r>
      <rPr>
        <sz val="12"/>
        <rFont val="Times New Roman"/>
        <family val="1"/>
        <charset val="204"/>
      </rPr>
      <t>; неподконтрольные расходы *** - всего ***</t>
    </r>
  </si>
  <si>
    <t>6.</t>
  </si>
  <si>
    <t>7.</t>
  </si>
  <si>
    <t>Первое полугодие</t>
  </si>
  <si>
    <t>Второе полугодие</t>
  </si>
  <si>
    <t xml:space="preserve">услуги по передаче электрической энергии: </t>
  </si>
  <si>
    <t>I. Информация об организации</t>
  </si>
  <si>
    <t>Акционерное общество "МСК Энергосеть"</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</si>
  <si>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</si>
  <si>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Расчетный объем услуг в части обеспечения надежности **</t>
  </si>
  <si>
    <r>
      <t>Расходы, связанные
с производством
и реализацией **</t>
    </r>
    <r>
      <rPr>
        <vertAlign val="superscript"/>
        <sz val="12"/>
        <rFont val="Times New Roman"/>
        <family val="1"/>
        <charset val="204"/>
      </rPr>
      <t>,</t>
    </r>
    <r>
      <rPr>
        <sz val="12"/>
        <rFont val="Times New Roman"/>
        <family val="1"/>
        <charset val="204"/>
      </rPr>
      <t xml:space="preserve"> ****; подконтрольные расходы *** - всего</t>
    </r>
  </si>
  <si>
    <t>Объем условных единиц ***</t>
  </si>
  <si>
    <t>Операционные(подконтрольные) расходы на условную единицу ***</t>
  </si>
  <si>
    <t>_____*_Базовый период - год, предшествующий расчетному периоду регулирования.</t>
  </si>
  <si>
    <t>_____**_Заполняются организацией, осуществляющей оперативно-диспетчерское управление в электроэнергетике.</t>
  </si>
  <si>
    <t>_____***_Заполняются сетевыми организациями, осуществляющими передачу электрической энергии (мощности) по электрическим сетям.</t>
  </si>
  <si>
    <t>_____****_Заполняются коммерческим оператором оптового рынка электрической энергии (мощности).</t>
  </si>
  <si>
    <t>Уровень потерь электрической энергии***</t>
  </si>
  <si>
    <t>процентов</t>
  </si>
  <si>
    <r>
      <t xml:space="preserve">Расчетный объем услуг в части управления технологическими режимами </t>
    </r>
    <r>
      <rPr>
        <sz val="14"/>
        <rFont val="Times New Roman"/>
        <family val="1"/>
        <charset val="204"/>
      </rPr>
      <t>**</t>
    </r>
  </si>
  <si>
    <t>Реквизиты программы энергоэффективности (кем утверждена, дата утверждения, номер приказа)***</t>
  </si>
  <si>
    <t xml:space="preserve"> Утверждено при расчете тарифов на услуги по передаче ээ на 2019 год: 10,49%
 Утверждено в ДПР:
СН1 0,98%
СН2 5,0550%
НН 7,9665%</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</si>
</sst>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0.00_р_._-;\-* #,##0.00_р_._-;_-* &quot;-&quot;??_р_._-;_-@_-"/>
    <numFmt numFmtId="165" formatCode="0.0%"/>
    <numFmt numFmtId="166" formatCode="#,##0.0"/>
    <numFmt numFmtId="167" formatCode="0.0000"/>
    <numFmt numFmtId="168" formatCode="#,##0.0000"/>
    <numFmt numFmtId="169" formatCode="#,##0.000"/>
    <numFmt numFmtId="170" formatCode="&quot;$&quot;#,##0_);[Red]\(&quot;$&quot;#,##0\)"/>
    <numFmt numFmtId="171" formatCode="_-* #,##0.00[$€-1]_-;\-* #,##0.00[$€-1]_-;_-* &quot;-&quot;??[$€-1]_-"/>
    <numFmt numFmtId="172" formatCode="#,##0_ ;[Red]\-#,##0\ "/>
    <numFmt numFmtId="173" formatCode="#,##0_ ;\-#,##0\ "/>
    <numFmt numFmtId="174" formatCode="#,##0.00_ ;\-#,##0.00\ "/>
  </numFmts>
  <fonts count="60" x14ac:knownFonts="1">
    <font>
      <sz val="10"/>
      <name val="Arial Cyr"/>
      <charset val="204"/>
    </font>
    <font>
      <sz val="10"/>
      <name val="Arial Cyr"/>
      <charset val="204"/>
    </font>
    <font>
      <sz val="12"/>
      <name val="Times New Roman"/>
      <family val="1"/>
      <charset val="204"/>
    </font>
    <font>
      <vertAlign val="superscript"/>
      <sz val="12"/>
      <name val="Times New Roman"/>
      <family val="1"/>
      <charset val="204"/>
    </font>
    <font>
      <sz val="10"/>
      <name val="Times New Roman"/>
      <family val="1"/>
      <charset val="204"/>
    </font>
    <font>
      <i/>
      <sz val="12"/>
      <name val="Times New Roman"/>
      <family val="1"/>
      <charset val="204"/>
    </font>
    <font>
      <sz val="10"/>
      <color indexed="9"/>
      <name val="Times New Roman"/>
      <family val="1"/>
      <charset val="204"/>
    </font>
    <font>
      <b/>
      <sz val="18"/>
      <color indexed="56"/>
      <name val="Cambria"/>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17"/>
      <name val="Calibri"/>
      <family val="2"/>
      <charset val="204"/>
    </font>
    <font>
      <sz val="11"/>
      <color indexed="20"/>
      <name val="Calibri"/>
      <family val="2"/>
      <charset val="204"/>
    </font>
    <font>
      <sz val="11"/>
      <color indexed="60"/>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
      <sz val="10"/>
      <name val="Arial Cyr"/>
      <charset val="204"/>
    </font>
    <font>
      <i/>
      <sz val="11"/>
      <color indexed="23"/>
      <name val="Calibri"/>
      <family val="2"/>
      <charset val="204"/>
    </font>
    <font>
      <b/>
      <sz val="11"/>
      <color indexed="8"/>
      <name val="Calibri"/>
      <family val="2"/>
      <charset val="204"/>
    </font>
    <font>
      <sz val="11"/>
      <color indexed="9"/>
      <name val="Calibri"/>
      <family val="2"/>
      <charset val="204"/>
    </font>
    <font>
      <sz val="11"/>
      <color indexed="8"/>
      <name val="Calibri"/>
      <family val="2"/>
      <charset val="204"/>
    </font>
    <font>
      <b/>
      <sz val="10"/>
      <name val="Times New Roman"/>
      <family val="1"/>
      <charset val="204"/>
    </font>
    <font>
      <b/>
      <sz val="10"/>
      <name val="Arial Cyr"/>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b/>
      <sz val="13"/>
      <name val="Times New Roman"/>
      <family val="1"/>
      <charset val="204"/>
    </font>
    <font>
      <b/>
      <sz val="12"/>
      <name val="Times New Roman"/>
      <family val="1"/>
      <charset val="204"/>
    </font>
    <font>
      <u/>
      <sz val="10"/>
      <color indexed="12"/>
      <name val="Arial Cyr"/>
      <charset val="204"/>
    </font>
    <font>
      <sz val="9"/>
      <name val="Tahoma"/>
      <family val="2"/>
      <charset val="204"/>
    </font>
    <font>
      <sz val="8"/>
      <name val="Arial"/>
      <family val="2"/>
      <charset val="204"/>
    </font>
    <font>
      <sz val="10"/>
      <name val="Helv"/>
    </font>
    <font>
      <sz val="10"/>
      <name val="MS Sans Serif"/>
      <family val="2"/>
      <charset val="204"/>
    </font>
    <font>
      <sz val="8"/>
      <name val="Helv"/>
      <charset val="204"/>
    </font>
    <font>
      <sz val="12"/>
      <name val="Arial"/>
      <family val="2"/>
      <charset val="204"/>
    </font>
    <font>
      <b/>
      <u/>
      <sz val="9"/>
      <color indexed="12"/>
      <name val="Tahoma"/>
      <family val="2"/>
      <charset val="204"/>
    </font>
    <font>
      <sz val="8"/>
      <name val="Palatino"/>
      <family val="1"/>
    </font>
    <font>
      <u/>
      <sz val="10"/>
      <color indexed="36"/>
      <name val="Arial Cyr"/>
      <charset val="204"/>
    </font>
    <font>
      <sz val="10"/>
      <name val="Tahoma"/>
      <family val="2"/>
      <charset val="204"/>
    </font>
    <font>
      <sz val="11"/>
      <name val="Tahoma"/>
      <family val="2"/>
      <charset val="204"/>
    </font>
    <font>
      <sz val="9"/>
      <color indexed="11"/>
      <name val="Tahoma"/>
      <family val="2"/>
      <charset val="204"/>
    </font>
    <font>
      <sz val="9"/>
      <color indexed="8"/>
      <name val="Tahoma"/>
      <family val="2"/>
      <charset val="204"/>
    </font>
    <font>
      <u/>
      <sz val="9"/>
      <color indexed="12"/>
      <name val="Tahoma"/>
      <family val="2"/>
      <charset val="204"/>
    </font>
    <font>
      <sz val="10"/>
      <name val="Helv"/>
      <charset val="204"/>
    </font>
    <font>
      <u/>
      <sz val="10"/>
      <color theme="10"/>
      <name val="Arial Cyr"/>
      <charset val="204"/>
    </font>
    <font>
      <sz val="11"/>
      <color theme="1"/>
      <name val="Calibri"/>
      <family val="2"/>
      <scheme val="minor"/>
    </font>
    <font>
      <sz val="10"/>
      <color theme="0"/>
      <name val="Arial Cyr"/>
      <charset val="204"/>
    </font>
    <font>
      <sz val="12"/>
      <color theme="0"/>
      <name val="Times New Roman"/>
      <family val="1"/>
      <charset val="204"/>
    </font>
    <font>
      <sz val="10"/>
      <color rgb="FFFF0000"/>
      <name val="Times New Roman"/>
      <family val="1"/>
      <charset val="204"/>
    </font>
    <font>
      <u/>
      <sz val="10"/>
      <name val="Times New Roman"/>
      <family val="1"/>
      <charset val="204"/>
    </font>
    <font>
      <u/>
      <sz val="10"/>
      <name val="Arial Cyr"/>
      <charset val="204"/>
    </font>
    <font>
      <b/>
      <u/>
      <sz val="10"/>
      <name val="Times New Roman"/>
      <family val="1"/>
      <charset val="204"/>
    </font>
    <font>
      <b/>
      <u/>
      <sz val="10"/>
      <name val="Arial Cyr"/>
      <charset val="204"/>
    </font>
    <font>
      <sz val="14"/>
      <name val="Times New Roman"/>
      <family val="1"/>
      <charset val="204"/>
    </font>
    <font>
      <sz val="9"/>
      <color indexed="81"/>
      <name val="Tahoma"/>
      <family val="2"/>
      <charset val="204"/>
    </font>
    <font>
      <b/>
      <sz val="9"/>
      <color indexed="81"/>
      <name val="Tahoma"/>
      <family val="2"/>
      <charset val="204"/>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11"/>
        <bgColor indexed="64"/>
      </patternFill>
    </fill>
    <fill>
      <patternFill patternType="solid">
        <fgColor indexed="9"/>
        <bgColor indexed="64"/>
      </patternFill>
    </fill>
    <fill>
      <patternFill patternType="solid">
        <fgColor indexed="26"/>
      </patternFill>
    </fill>
    <fill>
      <patternFill patternType="solid">
        <fgColor theme="0"/>
        <bgColor indexed="64"/>
      </patternFill>
    </fill>
  </fills>
  <borders count="38">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8"/>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style="thin">
        <color indexed="64"/>
      </bottom>
      <diagonal/>
    </border>
    <border>
      <left style="hair">
        <color indexed="8"/>
      </left>
      <right style="hair">
        <color indexed="8"/>
      </right>
      <top/>
      <bottom style="hair">
        <color indexed="8"/>
      </bottom>
      <diagonal/>
    </border>
    <border>
      <left style="hair">
        <color indexed="64"/>
      </left>
      <right style="thin">
        <color indexed="64"/>
      </right>
      <top style="hair">
        <color indexed="64"/>
      </top>
      <bottom style="thin">
        <color indexed="64"/>
      </bottom>
      <diagonal/>
    </border>
    <border>
      <left style="hair">
        <color indexed="8"/>
      </left>
      <right/>
      <top style="hair">
        <color indexed="8"/>
      </top>
      <bottom style="hair">
        <color indexed="8"/>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8"/>
      </right>
      <top/>
      <bottom style="hair">
        <color indexed="8"/>
      </bottom>
      <diagonal/>
    </border>
    <border>
      <left style="hair">
        <color indexed="8"/>
      </left>
      <right style="thin">
        <color indexed="64"/>
      </right>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thin">
        <color indexed="64"/>
      </right>
      <top style="hair">
        <color indexed="8"/>
      </top>
      <bottom style="hair">
        <color indexed="8"/>
      </bottom>
      <diagonal/>
    </border>
    <border>
      <left/>
      <right style="thin">
        <color indexed="64"/>
      </right>
      <top style="hair">
        <color indexed="8"/>
      </top>
      <bottom style="hair">
        <color indexed="8"/>
      </bottom>
      <diagonal/>
    </border>
    <border>
      <left style="thin">
        <color indexed="64"/>
      </left>
      <right style="hair">
        <color indexed="8"/>
      </right>
      <top style="hair">
        <color indexed="8"/>
      </top>
      <bottom style="thin">
        <color indexed="64"/>
      </bottom>
      <diagonal/>
    </border>
    <border>
      <left style="hair">
        <color indexed="8"/>
      </left>
      <right style="thin">
        <color indexed="64"/>
      </right>
      <top style="hair">
        <color indexed="8"/>
      </top>
      <bottom style="thin">
        <color indexed="64"/>
      </bottom>
      <diagonal/>
    </border>
  </borders>
  <cellStyleXfs count="85">
    <xf numFmtId="0" fontId="0" fillId="0" borderId="0"/>
    <xf numFmtId="0" fontId="35" fillId="0" borderId="0"/>
    <xf numFmtId="171" fontId="35" fillId="0" borderId="0"/>
    <xf numFmtId="0" fontId="47" fillId="0" borderId="0"/>
    <xf numFmtId="38" fontId="34" fillId="0" borderId="0">
      <alignment vertical="top"/>
    </xf>
    <xf numFmtId="38" fontId="34" fillId="0" borderId="0">
      <alignment vertical="top"/>
    </xf>
    <xf numFmtId="38" fontId="34" fillId="0" borderId="0">
      <alignment vertical="top"/>
    </xf>
    <xf numFmtId="38" fontId="34" fillId="0" borderId="0">
      <alignment vertical="top"/>
    </xf>
    <xf numFmtId="38" fontId="34" fillId="0" borderId="0">
      <alignment vertical="top"/>
    </xf>
    <xf numFmtId="38" fontId="34" fillId="0" borderId="0">
      <alignment vertical="top"/>
    </xf>
    <xf numFmtId="38" fontId="34" fillId="0" borderId="0">
      <alignment vertical="top"/>
    </xf>
    <xf numFmtId="38" fontId="34" fillId="0" borderId="0">
      <alignment vertical="top"/>
    </xf>
    <xf numFmtId="38" fontId="34" fillId="0" borderId="0">
      <alignment vertical="top"/>
    </xf>
    <xf numFmtId="38" fontId="34" fillId="0" borderId="0">
      <alignment vertical="top"/>
    </xf>
    <xf numFmtId="38" fontId="34" fillId="0" borderId="0">
      <alignment vertical="top"/>
    </xf>
    <xf numFmtId="38" fontId="34" fillId="0" borderId="0">
      <alignment vertical="top"/>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42" fillId="0" borderId="1" applyNumberFormat="0" applyAlignment="0">
      <protection locked="0"/>
    </xf>
    <xf numFmtId="170" fontId="36" fillId="0" borderId="0" applyFont="0" applyFill="0" applyBorder="0" applyAlignment="0" applyProtection="0"/>
    <xf numFmtId="166" fontId="33" fillId="16" borderId="0">
      <protection locked="0"/>
    </xf>
    <xf numFmtId="0" fontId="40" fillId="0" borderId="0" applyFill="0" applyBorder="0" applyProtection="0">
      <alignment vertical="center"/>
    </xf>
    <xf numFmtId="169" fontId="33" fillId="16" borderId="0">
      <protection locked="0"/>
    </xf>
    <xf numFmtId="168" fontId="33" fillId="16" borderId="0">
      <protection locked="0"/>
    </xf>
    <xf numFmtId="0" fontId="41" fillId="0" borderId="0" applyNumberFormat="0" applyFill="0" applyBorder="0" applyAlignment="0" applyProtection="0">
      <alignment vertical="top"/>
      <protection locked="0"/>
    </xf>
    <xf numFmtId="0" fontId="42" fillId="17" borderId="1" applyNumberFormat="0" applyAlignment="0"/>
    <xf numFmtId="0" fontId="32" fillId="0" borderId="0" applyNumberFormat="0" applyFill="0" applyBorder="0" applyAlignment="0" applyProtection="0">
      <alignment vertical="top"/>
      <protection locked="0"/>
    </xf>
    <xf numFmtId="0" fontId="38" fillId="0" borderId="0" applyNumberFormat="0" applyFill="0" applyBorder="0" applyAlignment="0" applyProtection="0"/>
    <xf numFmtId="0" fontId="37" fillId="0" borderId="0"/>
    <xf numFmtId="0" fontId="40" fillId="0" borderId="0" applyFill="0" applyBorder="0" applyProtection="0">
      <alignment vertical="center"/>
    </xf>
    <xf numFmtId="0" fontId="40" fillId="0" borderId="0" applyFill="0" applyBorder="0" applyProtection="0">
      <alignment vertical="center"/>
    </xf>
    <xf numFmtId="49" fontId="43" fillId="18" borderId="2" applyNumberFormat="0">
      <alignment horizontal="center" vertical="center"/>
    </xf>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2" borderId="0" applyNumberFormat="0" applyBorder="0" applyAlignment="0" applyProtection="0"/>
    <xf numFmtId="0" fontId="14" fillId="7" borderId="1" applyNumberFormat="0" applyAlignment="0" applyProtection="0"/>
    <xf numFmtId="0" fontId="15" fillId="17" borderId="3" applyNumberFormat="0" applyAlignment="0" applyProtection="0"/>
    <xf numFmtId="0" fontId="16" fillId="17" borderId="1" applyNumberFormat="0" applyAlignment="0" applyProtection="0"/>
    <xf numFmtId="0" fontId="48" fillId="0" borderId="0" applyNumberFormat="0" applyFill="0" applyBorder="0" applyAlignment="0" applyProtection="0"/>
    <xf numFmtId="0" fontId="39"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22" fillId="0" borderId="7" applyNumberFormat="0" applyFill="0" applyAlignment="0" applyProtection="0"/>
    <xf numFmtId="0" fontId="18" fillId="23" borderId="8" applyNumberFormat="0" applyAlignment="0" applyProtection="0"/>
    <xf numFmtId="0" fontId="7" fillId="0" borderId="0" applyNumberFormat="0" applyFill="0" applyBorder="0" applyAlignment="0" applyProtection="0"/>
    <xf numFmtId="0" fontId="13" fillId="24" borderId="0" applyNumberFormat="0" applyBorder="0" applyAlignment="0" applyProtection="0"/>
    <xf numFmtId="49" fontId="33" fillId="0" borderId="0" applyBorder="0">
      <alignment vertical="top"/>
    </xf>
    <xf numFmtId="0" fontId="20" fillId="0" borderId="0"/>
    <xf numFmtId="0" fontId="44" fillId="25" borderId="0" applyNumberFormat="0" applyBorder="0" applyAlignment="0">
      <alignment horizontal="left" vertical="center"/>
    </xf>
    <xf numFmtId="0" fontId="49" fillId="0" borderId="0"/>
    <xf numFmtId="49" fontId="45" fillId="26" borderId="0" applyBorder="0">
      <alignment vertical="top"/>
    </xf>
    <xf numFmtId="49" fontId="33" fillId="25" borderId="0" applyBorder="0">
      <alignment vertical="top"/>
    </xf>
    <xf numFmtId="49" fontId="33" fillId="0" borderId="0" applyBorder="0">
      <alignment vertical="top"/>
    </xf>
    <xf numFmtId="0" fontId="24" fillId="0" borderId="0"/>
    <xf numFmtId="0" fontId="12" fillId="3" borderId="0" applyNumberFormat="0" applyBorder="0" applyAlignment="0" applyProtection="0"/>
    <xf numFmtId="0" fontId="21" fillId="0" borderId="0" applyNumberFormat="0" applyFill="0" applyBorder="0" applyAlignment="0" applyProtection="0"/>
    <xf numFmtId="0" fontId="24" fillId="27" borderId="9" applyNumberFormat="0" applyFont="0" applyAlignment="0" applyProtection="0"/>
    <xf numFmtId="0" fontId="17" fillId="0" borderId="10" applyNumberFormat="0" applyFill="0" applyAlignment="0" applyProtection="0"/>
    <xf numFmtId="0" fontId="19" fillId="0" borderId="0" applyNumberForma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0" fontId="11" fillId="4" borderId="0" applyNumberFormat="0" applyBorder="0" applyAlignment="0" applyProtection="0"/>
  </cellStyleXfs>
  <cellXfs count="132">
    <xf numFmtId="0" fontId="0" fillId="0" borderId="0" xfId="0"/>
    <xf numFmtId="0" fontId="2" fillId="0" borderId="0" xfId="0" applyFont="1"/>
    <xf numFmtId="0" fontId="2" fillId="0" borderId="0" xfId="0" applyFont="1" applyAlignment="1">
      <alignment horizontal="center" vertical="center" wrapText="1"/>
    </xf>
    <xf numFmtId="0" fontId="2" fillId="0" borderId="0" xfId="0" applyFont="1" applyAlignment="1">
      <alignment vertical="top"/>
    </xf>
    <xf numFmtId="0" fontId="2" fillId="0" borderId="0" xfId="0" applyFont="1" applyAlignment="1"/>
    <xf numFmtId="0" fontId="4" fillId="0" borderId="0" xfId="0" applyFont="1"/>
    <xf numFmtId="0" fontId="48" fillId="0" borderId="0" xfId="57"/>
    <xf numFmtId="0" fontId="4" fillId="0" borderId="0" xfId="0" applyFont="1" applyAlignment="1">
      <alignment horizontal="left"/>
    </xf>
    <xf numFmtId="0" fontId="6" fillId="0" borderId="0" xfId="0" applyFont="1"/>
    <xf numFmtId="0" fontId="27" fillId="0" borderId="0" xfId="76" applyFont="1" applyBorder="1" applyAlignment="1">
      <alignment horizontal="center" vertical="top" wrapText="1"/>
    </xf>
    <xf numFmtId="0" fontId="27" fillId="0" borderId="0" xfId="76" applyFont="1" applyBorder="1" applyAlignment="1">
      <alignment horizontal="left" vertical="top" wrapText="1"/>
    </xf>
    <xf numFmtId="0" fontId="27" fillId="0" borderId="0" xfId="76" applyFont="1" applyBorder="1" applyAlignment="1">
      <alignment horizontal="center" vertical="top"/>
    </xf>
    <xf numFmtId="0" fontId="27" fillId="0" borderId="11" xfId="76" applyFont="1" applyBorder="1" applyAlignment="1">
      <alignment horizontal="center" vertical="top" wrapText="1"/>
    </xf>
    <xf numFmtId="0" fontId="27" fillId="0" borderId="11" xfId="76" applyFont="1" applyBorder="1" applyAlignment="1">
      <alignment horizontal="left" vertical="top" wrapText="1"/>
    </xf>
    <xf numFmtId="0" fontId="27" fillId="0" borderId="11" xfId="76" applyFont="1" applyBorder="1" applyAlignment="1">
      <alignment horizontal="center" vertical="top"/>
    </xf>
    <xf numFmtId="0" fontId="27" fillId="0" borderId="0" xfId="76" applyFont="1" applyBorder="1" applyAlignment="1">
      <alignment horizontal="left" vertical="center" wrapText="1"/>
    </xf>
    <xf numFmtId="0" fontId="27" fillId="0" borderId="12" xfId="76" applyFont="1" applyBorder="1" applyAlignment="1">
      <alignment horizontal="center" vertical="center" wrapText="1"/>
    </xf>
    <xf numFmtId="0" fontId="27" fillId="0" borderId="14" xfId="76" applyFont="1" applyBorder="1" applyAlignment="1">
      <alignment horizontal="center" vertical="top" wrapText="1"/>
    </xf>
    <xf numFmtId="0" fontId="27" fillId="0" borderId="12" xfId="76" applyFont="1" applyBorder="1" applyAlignment="1">
      <alignment horizontal="left" vertical="center" wrapText="1"/>
    </xf>
    <xf numFmtId="0" fontId="27" fillId="0" borderId="12" xfId="76" applyFont="1" applyBorder="1" applyAlignment="1">
      <alignment horizontal="center" vertical="top" wrapText="1"/>
    </xf>
    <xf numFmtId="0" fontId="27" fillId="0" borderId="12" xfId="76" applyFont="1" applyBorder="1" applyAlignment="1">
      <alignment horizontal="center" vertical="top"/>
    </xf>
    <xf numFmtId="0" fontId="27" fillId="0" borderId="13" xfId="76" applyFont="1" applyBorder="1" applyAlignment="1">
      <alignment horizontal="center" vertical="top"/>
    </xf>
    <xf numFmtId="0" fontId="27" fillId="0" borderId="15" xfId="76" applyFont="1" applyBorder="1" applyAlignment="1">
      <alignment horizontal="center" vertical="top" wrapText="1"/>
    </xf>
    <xf numFmtId="0" fontId="27" fillId="0" borderId="16" xfId="76" applyFont="1" applyBorder="1" applyAlignment="1">
      <alignment horizontal="left" vertical="center" wrapText="1"/>
    </xf>
    <xf numFmtId="0" fontId="27" fillId="0" borderId="16" xfId="76" applyFont="1" applyBorder="1" applyAlignment="1">
      <alignment horizontal="center" vertical="top"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8" fillId="0" borderId="20" xfId="0" applyFont="1" applyBorder="1" applyAlignment="1">
      <alignment horizontal="center" vertical="center" wrapText="1"/>
    </xf>
    <xf numFmtId="0" fontId="5" fillId="0" borderId="20" xfId="0" applyFont="1" applyBorder="1" applyAlignment="1">
      <alignment horizontal="left" vertical="center" wrapText="1"/>
    </xf>
    <xf numFmtId="0" fontId="2" fillId="0" borderId="0" xfId="0" applyFont="1" applyAlignment="1">
      <alignment vertical="center"/>
    </xf>
    <xf numFmtId="0" fontId="2" fillId="0" borderId="20"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left" vertical="center" wrapText="1"/>
    </xf>
    <xf numFmtId="0" fontId="2" fillId="0" borderId="21" xfId="0" applyFont="1" applyBorder="1" applyAlignment="1">
      <alignment horizontal="center" vertical="center" wrapText="1"/>
    </xf>
    <xf numFmtId="4" fontId="2" fillId="0" borderId="20" xfId="0" applyNumberFormat="1" applyFont="1" applyBorder="1" applyAlignment="1">
      <alignment horizontal="center" vertical="center"/>
    </xf>
    <xf numFmtId="165" fontId="2" fillId="0" borderId="20" xfId="0" applyNumberFormat="1" applyFont="1" applyBorder="1" applyAlignment="1">
      <alignment horizontal="center" vertical="center"/>
    </xf>
    <xf numFmtId="0" fontId="31" fillId="0" borderId="22" xfId="0" applyFont="1" applyBorder="1" applyAlignment="1">
      <alignment horizontal="center" vertical="center" wrapText="1"/>
    </xf>
    <xf numFmtId="0" fontId="31" fillId="0" borderId="22" xfId="0" applyFont="1" applyBorder="1" applyAlignment="1">
      <alignment horizontal="center" vertical="center"/>
    </xf>
    <xf numFmtId="0" fontId="31" fillId="0" borderId="0" xfId="0" applyFont="1" applyAlignment="1">
      <alignment vertical="top"/>
    </xf>
    <xf numFmtId="0" fontId="31" fillId="0" borderId="20" xfId="0" applyFont="1" applyBorder="1" applyAlignment="1">
      <alignment horizontal="center" vertical="center" wrapText="1"/>
    </xf>
    <xf numFmtId="4" fontId="2" fillId="0" borderId="0" xfId="0" applyNumberFormat="1" applyFont="1" applyAlignment="1">
      <alignment vertical="top"/>
    </xf>
    <xf numFmtId="4" fontId="31" fillId="0" borderId="0" xfId="0" applyNumberFormat="1" applyFont="1" applyAlignment="1">
      <alignment vertical="top"/>
    </xf>
    <xf numFmtId="0" fontId="2" fillId="0" borderId="20" xfId="0" applyFont="1" applyBorder="1" applyAlignment="1">
      <alignment horizontal="right" vertical="center" wrapText="1"/>
    </xf>
    <xf numFmtId="10" fontId="2" fillId="0" borderId="0" xfId="0" applyNumberFormat="1" applyFont="1" applyAlignment="1">
      <alignment vertical="top"/>
    </xf>
    <xf numFmtId="0" fontId="28" fillId="28" borderId="20" xfId="0" applyFont="1" applyFill="1" applyBorder="1" applyAlignment="1">
      <alignment horizontal="center" vertical="center" wrapText="1"/>
    </xf>
    <xf numFmtId="0" fontId="50" fillId="0" borderId="0" xfId="0" applyFont="1"/>
    <xf numFmtId="0" fontId="50" fillId="0" borderId="0" xfId="0" applyFont="1" applyAlignment="1">
      <alignment vertical="center"/>
    </xf>
    <xf numFmtId="3" fontId="50" fillId="0" borderId="0" xfId="0" applyNumberFormat="1" applyFont="1" applyAlignment="1">
      <alignment vertical="center"/>
    </xf>
    <xf numFmtId="4" fontId="50" fillId="0" borderId="0" xfId="0" applyNumberFormat="1" applyFont="1" applyAlignment="1">
      <alignment vertical="center" wrapText="1"/>
    </xf>
    <xf numFmtId="0" fontId="51" fillId="0" borderId="0" xfId="0" applyFont="1"/>
    <xf numFmtId="3" fontId="2" fillId="0" borderId="20" xfId="0" applyNumberFormat="1" applyFont="1" applyBorder="1" applyAlignment="1">
      <alignment horizontal="center" vertical="center"/>
    </xf>
    <xf numFmtId="0" fontId="52" fillId="0" borderId="0" xfId="0" applyFont="1"/>
    <xf numFmtId="167" fontId="2" fillId="0" borderId="24" xfId="0" applyNumberFormat="1" applyFont="1" applyBorder="1" applyAlignment="1">
      <alignment horizontal="center" vertical="center"/>
    </xf>
    <xf numFmtId="168" fontId="2" fillId="0" borderId="20" xfId="0" applyNumberFormat="1" applyFont="1" applyBorder="1" applyAlignment="1">
      <alignment horizontal="center" vertical="center"/>
    </xf>
    <xf numFmtId="4" fontId="28" fillId="0" borderId="16" xfId="76" applyNumberFormat="1" applyFont="1" applyBorder="1" applyAlignment="1">
      <alignment horizontal="center" vertical="top"/>
    </xf>
    <xf numFmtId="4" fontId="28" fillId="0" borderId="12" xfId="76" applyNumberFormat="1" applyFont="1" applyBorder="1" applyAlignment="1">
      <alignment horizontal="center" vertical="top"/>
    </xf>
    <xf numFmtId="164" fontId="2" fillId="0" borderId="20" xfId="82" applyFont="1" applyBorder="1" applyAlignment="1">
      <alignment horizontal="center" vertical="center" wrapText="1"/>
    </xf>
    <xf numFmtId="164" fontId="2" fillId="0" borderId="20" xfId="82" applyFont="1" applyBorder="1" applyAlignment="1">
      <alignment horizontal="center" vertical="center"/>
    </xf>
    <xf numFmtId="166" fontId="2" fillId="0" borderId="20" xfId="0" applyNumberFormat="1" applyFont="1" applyBorder="1" applyAlignment="1">
      <alignment horizontal="center" vertical="center"/>
    </xf>
    <xf numFmtId="172" fontId="2" fillId="0" borderId="20" xfId="0" applyNumberFormat="1" applyFont="1" applyBorder="1" applyAlignment="1">
      <alignment horizontal="center" vertical="center"/>
    </xf>
    <xf numFmtId="0" fontId="5" fillId="0" borderId="20" xfId="0" applyFont="1" applyBorder="1" applyAlignment="1">
      <alignment horizontal="right" vertical="center" wrapText="1"/>
    </xf>
    <xf numFmtId="0" fontId="5" fillId="0" borderId="20" xfId="0" applyFont="1" applyBorder="1" applyAlignment="1">
      <alignment horizontal="center" vertical="center" wrapText="1"/>
    </xf>
    <xf numFmtId="4" fontId="5" fillId="0" borderId="20" xfId="0" applyNumberFormat="1" applyFont="1" applyBorder="1" applyAlignment="1">
      <alignment horizontal="center" vertical="center"/>
    </xf>
    <xf numFmtId="0" fontId="5" fillId="0" borderId="0" xfId="0" applyFont="1" applyAlignment="1">
      <alignment vertical="top"/>
    </xf>
    <xf numFmtId="3" fontId="2" fillId="28" borderId="21" xfId="0" applyNumberFormat="1" applyFont="1" applyFill="1" applyBorder="1" applyAlignment="1">
      <alignment horizontal="center" vertical="center"/>
    </xf>
    <xf numFmtId="172" fontId="2" fillId="28" borderId="20" xfId="0" applyNumberFormat="1" applyFont="1" applyFill="1" applyBorder="1" applyAlignment="1">
      <alignment horizontal="center" vertical="center"/>
    </xf>
    <xf numFmtId="0" fontId="31" fillId="0" borderId="20"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173" fontId="2" fillId="0" borderId="20" xfId="0" applyNumberFormat="1" applyFont="1" applyFill="1" applyBorder="1" applyAlignment="1">
      <alignment horizontal="center" vertical="center"/>
    </xf>
    <xf numFmtId="174" fontId="2" fillId="0" borderId="20" xfId="0" applyNumberFormat="1" applyFont="1" applyBorder="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27" fillId="0" borderId="12" xfId="76" applyFont="1" applyBorder="1" applyAlignment="1">
      <alignment horizontal="center" vertical="center" wrapText="1"/>
    </xf>
    <xf numFmtId="10" fontId="2" fillId="0" borderId="20" xfId="0" applyNumberFormat="1" applyFont="1" applyBorder="1" applyAlignment="1">
      <alignment horizontal="center" vertical="center" wrapText="1"/>
    </xf>
    <xf numFmtId="0" fontId="27" fillId="0" borderId="13" xfId="76" applyFont="1" applyBorder="1" applyAlignment="1">
      <alignment horizontal="center" vertical="top" wrapText="1"/>
    </xf>
    <xf numFmtId="0" fontId="30" fillId="0" borderId="0" xfId="0" applyFont="1" applyAlignment="1">
      <alignment vertical="center"/>
    </xf>
    <xf numFmtId="0" fontId="2" fillId="0" borderId="22" xfId="0" applyFont="1" applyBorder="1" applyAlignment="1">
      <alignment horizontal="left" vertical="center" wrapText="1"/>
    </xf>
    <xf numFmtId="0" fontId="2" fillId="0" borderId="31" xfId="0" applyFont="1" applyBorder="1" applyAlignment="1">
      <alignment horizontal="center" vertical="center" wrapText="1"/>
    </xf>
    <xf numFmtId="0" fontId="31" fillId="0" borderId="32" xfId="0" applyFont="1" applyBorder="1" applyAlignment="1">
      <alignment horizontal="center" vertical="center"/>
    </xf>
    <xf numFmtId="0" fontId="2" fillId="0" borderId="33" xfId="0" applyFont="1" applyBorder="1" applyAlignment="1">
      <alignment horizontal="center" vertical="center" wrapText="1"/>
    </xf>
    <xf numFmtId="172" fontId="2" fillId="0" borderId="34" xfId="0" applyNumberFormat="1" applyFont="1" applyBorder="1" applyAlignment="1">
      <alignment horizontal="center" vertical="center"/>
    </xf>
    <xf numFmtId="172" fontId="2" fillId="28" borderId="34" xfId="0" applyNumberFormat="1" applyFont="1" applyFill="1" applyBorder="1" applyAlignment="1">
      <alignment horizontal="center" vertical="center"/>
    </xf>
    <xf numFmtId="172" fontId="2" fillId="0" borderId="34" xfId="0" applyNumberFormat="1" applyFont="1" applyFill="1" applyBorder="1" applyAlignment="1">
      <alignment horizontal="center" vertical="center"/>
    </xf>
    <xf numFmtId="0" fontId="31" fillId="0" borderId="34" xfId="0" applyFont="1" applyBorder="1" applyAlignment="1">
      <alignment horizontal="center" vertical="center"/>
    </xf>
    <xf numFmtId="165" fontId="2" fillId="0" borderId="34" xfId="0" applyNumberFormat="1" applyFont="1" applyBorder="1" applyAlignment="1">
      <alignment horizontal="center" vertical="center"/>
    </xf>
    <xf numFmtId="0" fontId="2" fillId="0" borderId="34" xfId="0" applyFont="1" applyBorder="1" applyAlignment="1">
      <alignment horizontal="center" vertical="center"/>
    </xf>
    <xf numFmtId="168" fontId="2" fillId="0" borderId="34" xfId="0" applyNumberFormat="1" applyFont="1" applyBorder="1" applyAlignment="1">
      <alignment horizontal="center" vertical="center"/>
    </xf>
    <xf numFmtId="166" fontId="2" fillId="0" borderId="34" xfId="0" applyNumberFormat="1" applyFont="1" applyBorder="1" applyAlignment="1">
      <alignment horizontal="center" vertical="center"/>
    </xf>
    <xf numFmtId="10" fontId="2" fillId="0" borderId="35" xfId="0" applyNumberFormat="1" applyFont="1" applyBorder="1" applyAlignment="1">
      <alignment horizontal="center" vertical="center" wrapText="1"/>
    </xf>
    <xf numFmtId="0" fontId="28" fillId="28" borderId="34" xfId="0" applyFont="1" applyFill="1" applyBorder="1" applyAlignment="1">
      <alignment horizontal="center" vertical="center" wrapText="1"/>
    </xf>
    <xf numFmtId="4" fontId="2" fillId="0" borderId="34" xfId="0" applyNumberFormat="1" applyFont="1" applyBorder="1" applyAlignment="1">
      <alignment horizontal="center" vertical="center"/>
    </xf>
    <xf numFmtId="0" fontId="5" fillId="0" borderId="33" xfId="0" applyFont="1" applyBorder="1" applyAlignment="1">
      <alignment horizontal="center" vertical="center" wrapText="1"/>
    </xf>
    <xf numFmtId="4" fontId="5" fillId="0" borderId="34" xfId="0" applyNumberFormat="1" applyFont="1" applyFill="1" applyBorder="1" applyAlignment="1">
      <alignment horizontal="center" vertical="center"/>
    </xf>
    <xf numFmtId="164" fontId="2" fillId="0" borderId="34" xfId="82" applyFont="1" applyBorder="1" applyAlignment="1">
      <alignment horizontal="center" vertical="center"/>
    </xf>
    <xf numFmtId="0" fontId="2" fillId="0" borderId="34" xfId="0" applyFont="1" applyBorder="1" applyAlignment="1">
      <alignment horizontal="center" vertical="center" wrapText="1"/>
    </xf>
    <xf numFmtId="4" fontId="5" fillId="0" borderId="34" xfId="0" applyNumberFormat="1" applyFont="1" applyBorder="1" applyAlignment="1">
      <alignment horizontal="center" vertical="center"/>
    </xf>
    <xf numFmtId="0" fontId="28" fillId="0" borderId="34" xfId="0" applyFont="1" applyBorder="1" applyAlignment="1">
      <alignment horizontal="center" vertical="center" wrapText="1"/>
    </xf>
    <xf numFmtId="3" fontId="2" fillId="0" borderId="34" xfId="0" applyNumberFormat="1" applyFont="1" applyBorder="1" applyAlignment="1">
      <alignment horizontal="center" vertical="center"/>
    </xf>
    <xf numFmtId="0" fontId="2" fillId="0" borderId="36" xfId="0" applyFont="1" applyBorder="1" applyAlignment="1">
      <alignment horizontal="center" vertical="center" wrapText="1"/>
    </xf>
    <xf numFmtId="0" fontId="2" fillId="0" borderId="37" xfId="0" applyFont="1" applyBorder="1" applyAlignment="1">
      <alignment horizontal="center" vertical="center"/>
    </xf>
    <xf numFmtId="2" fontId="0" fillId="0" borderId="0" xfId="0" applyNumberFormat="1" applyFont="1" applyAlignment="1">
      <alignment vertical="center"/>
    </xf>
    <xf numFmtId="0" fontId="0" fillId="0" borderId="0" xfId="0" applyFont="1" applyAlignment="1">
      <alignment vertical="center"/>
    </xf>
    <xf numFmtId="4" fontId="2" fillId="0" borderId="34" xfId="0" applyNumberFormat="1" applyFont="1" applyFill="1" applyBorder="1" applyAlignment="1">
      <alignment horizontal="center" vertical="center"/>
    </xf>
    <xf numFmtId="4" fontId="50" fillId="0" borderId="0" xfId="0" applyNumberFormat="1" applyFont="1" applyAlignment="1">
      <alignment vertical="center"/>
    </xf>
    <xf numFmtId="166" fontId="50" fillId="0" borderId="0" xfId="0" applyNumberFormat="1" applyFont="1" applyAlignment="1">
      <alignment vertical="center"/>
    </xf>
    <xf numFmtId="4" fontId="28" fillId="0" borderId="12" xfId="76" applyNumberFormat="1" applyFont="1" applyFill="1" applyBorder="1" applyAlignment="1">
      <alignment horizontal="center" vertical="top"/>
    </xf>
    <xf numFmtId="4" fontId="28" fillId="0" borderId="13" xfId="76" applyNumberFormat="1" applyFont="1" applyFill="1" applyBorder="1" applyAlignment="1">
      <alignment horizontal="center" vertical="top"/>
    </xf>
    <xf numFmtId="4" fontId="28" fillId="0" borderId="16" xfId="76" applyNumberFormat="1" applyFont="1" applyFill="1" applyBorder="1" applyAlignment="1">
      <alignment horizontal="center" vertical="top"/>
    </xf>
    <xf numFmtId="4" fontId="28" fillId="0" borderId="23" xfId="76" applyNumberFormat="1" applyFont="1" applyFill="1" applyBorder="1" applyAlignment="1">
      <alignment horizontal="center" vertical="top"/>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0" xfId="0" applyFont="1" applyBorder="1" applyAlignment="1">
      <alignment horizontal="center" vertical="center" wrapText="1"/>
    </xf>
    <xf numFmtId="0" fontId="30" fillId="0" borderId="0" xfId="0" applyFont="1" applyAlignment="1">
      <alignment horizontal="center" vertical="center" wrapText="1"/>
    </xf>
    <xf numFmtId="0" fontId="4" fillId="0" borderId="0" xfId="0" applyFont="1" applyAlignment="1">
      <alignment horizontal="left" vertical="center" wrapText="1"/>
    </xf>
    <xf numFmtId="0" fontId="25" fillId="0" borderId="0" xfId="0" applyFont="1" applyAlignment="1">
      <alignment horizontal="center" vertical="center" wrapText="1"/>
    </xf>
    <xf numFmtId="0" fontId="26"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53" fillId="0" borderId="0" xfId="0" applyFont="1" applyAlignment="1">
      <alignment horizontal="center" vertical="center" wrapText="1"/>
    </xf>
    <xf numFmtId="0" fontId="54" fillId="0" borderId="0" xfId="0" applyFont="1" applyAlignment="1">
      <alignment horizontal="center" vertical="center" wrapText="1"/>
    </xf>
    <xf numFmtId="0" fontId="55" fillId="0" borderId="0" xfId="0" applyFont="1" applyAlignment="1">
      <alignment horizontal="center" vertical="center" wrapText="1"/>
    </xf>
    <xf numFmtId="0" fontId="56" fillId="0" borderId="0" xfId="0" applyFont="1" applyAlignment="1">
      <alignment horizontal="center" vertical="center" wrapText="1"/>
    </xf>
    <xf numFmtId="0" fontId="27" fillId="0" borderId="25" xfId="76" applyFont="1" applyBorder="1" applyAlignment="1">
      <alignment horizontal="center" vertical="center" wrapText="1"/>
    </xf>
    <xf numFmtId="0" fontId="27" fillId="0" borderId="26" xfId="76" applyFont="1" applyBorder="1" applyAlignment="1">
      <alignment horizontal="center" vertical="center" wrapText="1"/>
    </xf>
    <xf numFmtId="0" fontId="30" fillId="0" borderId="0" xfId="0" applyFont="1" applyAlignment="1">
      <alignment horizontal="center" wrapText="1"/>
    </xf>
    <xf numFmtId="0" fontId="4" fillId="0" borderId="0" xfId="0" applyFont="1" applyAlignment="1">
      <alignment horizontal="left" vertical="center" wrapText="1" indent="3"/>
    </xf>
    <xf numFmtId="0" fontId="27" fillId="0" borderId="27" xfId="76" applyFont="1" applyBorder="1" applyAlignment="1">
      <alignment horizontal="center" vertical="center" wrapText="1"/>
    </xf>
    <xf numFmtId="0" fontId="27" fillId="0" borderId="14" xfId="76" applyFont="1" applyBorder="1" applyAlignment="1">
      <alignment horizontal="center" vertical="center" wrapText="1"/>
    </xf>
    <xf numFmtId="0" fontId="27" fillId="0" borderId="12" xfId="76" applyFont="1" applyBorder="1" applyAlignment="1">
      <alignment horizontal="center" vertical="center" wrapText="1"/>
    </xf>
  </cellXfs>
  <cellStyles count="85">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2" xfId="16"/>
    <cellStyle name="20% - Акцент2 2" xfId="17"/>
    <cellStyle name="20% - Акцент3 2" xfId="18"/>
    <cellStyle name="20% - Акцент4 2" xfId="19"/>
    <cellStyle name="20% - Акцент5 2" xfId="20"/>
    <cellStyle name="20% - Акцент6 2" xfId="21"/>
    <cellStyle name="40% - Акцент1 2" xfId="22"/>
    <cellStyle name="40% - Акцент2 2" xfId="23"/>
    <cellStyle name="40% - Акцент3 2" xfId="24"/>
    <cellStyle name="40% - Акцент4 2" xfId="25"/>
    <cellStyle name="40% - Акцент5 2" xfId="26"/>
    <cellStyle name="40% - Акцент6 2" xfId="27"/>
    <cellStyle name="60% - Акцент1 2" xfId="28"/>
    <cellStyle name="60% - Акцент2 2" xfId="29"/>
    <cellStyle name="60% - Акцент3 2" xfId="30"/>
    <cellStyle name="60% - Акцент4 2" xfId="31"/>
    <cellStyle name="60% - Акцент5 2" xfId="32"/>
    <cellStyle name="60% - Акцент6 2" xfId="33"/>
    <cellStyle name="Cells 2" xfId="34"/>
    <cellStyle name="Currency [0]" xfId="35"/>
    <cellStyle name="currency1" xfId="36"/>
    <cellStyle name="Currency2" xfId="37"/>
    <cellStyle name="currency3" xfId="38"/>
    <cellStyle name="currency4" xfId="39"/>
    <cellStyle name="Followed Hyperlink" xfId="40"/>
    <cellStyle name="Header 3" xfId="41"/>
    <cellStyle name="Hyperlink" xfId="42"/>
    <cellStyle name="normal" xfId="43"/>
    <cellStyle name="Normal1" xfId="44"/>
    <cellStyle name="Normal2" xfId="45"/>
    <cellStyle name="Percent1" xfId="46"/>
    <cellStyle name="Title 4" xfId="47"/>
    <cellStyle name="Акцент1 2" xfId="48"/>
    <cellStyle name="Акцент2 2" xfId="49"/>
    <cellStyle name="Акцент3 2" xfId="50"/>
    <cellStyle name="Акцент4 2" xfId="51"/>
    <cellStyle name="Акцент5 2" xfId="52"/>
    <cellStyle name="Акцент6 2" xfId="53"/>
    <cellStyle name="Ввод  2" xfId="54"/>
    <cellStyle name="Вывод 2" xfId="55"/>
    <cellStyle name="Вычисление 2" xfId="56"/>
    <cellStyle name="Гиперссылка" xfId="57" builtinId="8"/>
    <cellStyle name="Гиперссылка 2" xfId="58"/>
    <cellStyle name="Гиперссылка 2 2" xfId="59"/>
    <cellStyle name="Гиперссылка 4" xfId="60"/>
    <cellStyle name="Заголовок 1 2" xfId="61"/>
    <cellStyle name="Заголовок 2 2" xfId="62"/>
    <cellStyle name="Заголовок 3 2" xfId="63"/>
    <cellStyle name="Заголовок 4 2" xfId="64"/>
    <cellStyle name="Итог 2" xfId="65"/>
    <cellStyle name="Контрольная ячейка 2" xfId="66"/>
    <cellStyle name="Название 2" xfId="67"/>
    <cellStyle name="Нейтральный 2" xfId="68"/>
    <cellStyle name="Обычный" xfId="0" builtinId="0"/>
    <cellStyle name="Обычный 10" xfId="69"/>
    <cellStyle name="Обычный 2" xfId="70"/>
    <cellStyle name="Обычный 2 2" xfId="71"/>
    <cellStyle name="Обычный 3" xfId="72"/>
    <cellStyle name="Обычный 3 2" xfId="73"/>
    <cellStyle name="Обычный 3 3" xfId="74"/>
    <cellStyle name="Обычный 4" xfId="75"/>
    <cellStyle name="Обычный_стр.1_5" xfId="76"/>
    <cellStyle name="Плохой 2" xfId="77"/>
    <cellStyle name="Пояснение 2" xfId="78"/>
    <cellStyle name="Примечание 2" xfId="79"/>
    <cellStyle name="Связанная ячейка 2" xfId="80"/>
    <cellStyle name="Текст предупреждения 2" xfId="81"/>
    <cellStyle name="Финансовый" xfId="82" builtinId="3"/>
    <cellStyle name="Финансовый 2" xfId="83"/>
    <cellStyle name="Хороший 2" xfId="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1%20&#1058;&#1072;&#1088;&#1080;&#1092;&#1099;/&#1055;&#1088;&#1086;&#1075;&#1085;&#1086;&#1079;%20&#1090;&#1072;&#1088;&#1080;&#1092;&#1072;%202020%20(&#1054;&#1061;&#1056;,&#1054;&#1062;&#1056;)%20&#1052;&#1048;&#1058;&#1070;&#1042;%20&#1052;&#1057;&#105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ХР по статьям"/>
      <sheetName val="распр.ОХР факт"/>
      <sheetName val="распр.ОХР план 2018"/>
      <sheetName val="ОХР по видам деят."/>
      <sheetName val="штат ное расписание"/>
      <sheetName val="штат"/>
      <sheetName val="П2.1"/>
      <sheetName val="П2.2"/>
      <sheetName val="Калькул.ТЭ"/>
      <sheetName val="Калькул.ЭЭ"/>
      <sheetName val="Лист1"/>
      <sheetName val="Лист2"/>
      <sheetName val="Лист3"/>
      <sheetName val="числ.ЦОТ"/>
      <sheetName val="числ.Госстрой"/>
      <sheetName val="ТР по РД"/>
      <sheetName val="ТР ВЛ"/>
      <sheetName val="масло тр."/>
      <sheetName val="ТР с ПБВ и РПН"/>
      <sheetName val="ТР "/>
    </sheetNames>
    <sheetDataSet>
      <sheetData sheetId="0"/>
      <sheetData sheetId="1"/>
      <sheetData sheetId="2"/>
      <sheetData sheetId="3"/>
      <sheetData sheetId="4"/>
      <sheetData sheetId="5"/>
      <sheetData sheetId="6"/>
      <sheetData sheetId="7"/>
      <sheetData sheetId="8"/>
      <sheetData sheetId="9">
        <row r="9">
          <cell r="DC9">
            <v>1384609.84</v>
          </cell>
        </row>
        <row r="20">
          <cell r="DC20">
            <v>455259.26720113371</v>
          </cell>
        </row>
        <row r="80">
          <cell r="DC80">
            <v>1473681.7426681442</v>
          </cell>
        </row>
      </sheetData>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mskenergo.ru" TargetMode="External"/><Relationship Id="rId1" Type="http://schemas.openxmlformats.org/officeDocument/2006/relationships/hyperlink" Target="mailto:info@kenet.ru;"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87"/>
  <sheetViews>
    <sheetView view="pageBreakPreview" topLeftCell="A101" zoomScale="70" zoomScaleNormal="100" zoomScaleSheetLayoutView="70" workbookViewId="0">
      <selection activeCell="F59" sqref="F59"/>
    </sheetView>
  </sheetViews>
  <sheetFormatPr defaultColWidth="9.140625" defaultRowHeight="15.75" x14ac:dyDescent="0.25"/>
  <cols>
    <col min="1" max="1" width="6.5703125" style="30" customWidth="1"/>
    <col min="2" max="2" width="31" style="30" customWidth="1"/>
    <col min="3" max="3" width="12.28515625" style="30" customWidth="1"/>
    <col min="4" max="4" width="23.42578125" style="30" customWidth="1"/>
    <col min="5" max="5" width="24.42578125" style="30" customWidth="1"/>
    <col min="6" max="6" width="25.85546875" style="30" customWidth="1"/>
    <col min="7" max="9" width="21.5703125" style="1" hidden="1" customWidth="1"/>
    <col min="10" max="11" width="9.140625" style="1" hidden="1" customWidth="1"/>
    <col min="12" max="21" width="9.140625" style="1" customWidth="1"/>
    <col min="22" max="16384" width="9.140625" style="1"/>
  </cols>
  <sheetData>
    <row r="1" spans="1:10" ht="83.45" customHeight="1" x14ac:dyDescent="0.25">
      <c r="E1" s="116" t="s">
        <v>152</v>
      </c>
      <c r="F1" s="116"/>
    </row>
    <row r="2" spans="1:10" x14ac:dyDescent="0.25">
      <c r="E2" s="30" t="s">
        <v>62</v>
      </c>
    </row>
    <row r="3" spans="1:10" x14ac:dyDescent="0.25">
      <c r="E3" s="30" t="s">
        <v>153</v>
      </c>
    </row>
    <row r="6" spans="1:10" x14ac:dyDescent="0.25">
      <c r="A6" s="117" t="s">
        <v>63</v>
      </c>
      <c r="B6" s="118"/>
      <c r="C6" s="118"/>
      <c r="D6" s="118"/>
      <c r="E6" s="118"/>
      <c r="F6" s="118"/>
      <c r="G6" s="118"/>
      <c r="H6" s="118"/>
      <c r="I6" s="118"/>
      <c r="J6" s="118"/>
    </row>
    <row r="7" spans="1:10" x14ac:dyDescent="0.25">
      <c r="A7" s="117" t="s">
        <v>64</v>
      </c>
      <c r="B7" s="118"/>
      <c r="C7" s="118"/>
      <c r="D7" s="118"/>
      <c r="E7" s="118"/>
      <c r="F7" s="118"/>
      <c r="G7" s="118"/>
      <c r="H7" s="118"/>
      <c r="I7" s="118"/>
      <c r="J7" s="118"/>
    </row>
    <row r="8" spans="1:10" x14ac:dyDescent="0.25">
      <c r="A8" s="119" t="s">
        <v>133</v>
      </c>
      <c r="B8" s="120"/>
      <c r="C8" s="120"/>
      <c r="D8" s="120"/>
      <c r="E8" s="120"/>
      <c r="F8" s="120"/>
      <c r="G8" s="120"/>
      <c r="H8" s="120"/>
      <c r="I8" s="120"/>
      <c r="J8" s="120"/>
    </row>
    <row r="9" spans="1:10" ht="13.5" customHeight="1" x14ac:dyDescent="0.25">
      <c r="A9" s="119" t="s">
        <v>154</v>
      </c>
      <c r="B9" s="119"/>
      <c r="C9" s="119"/>
      <c r="D9" s="119"/>
      <c r="E9" s="119"/>
      <c r="F9" s="119"/>
      <c r="G9" s="73"/>
      <c r="H9" s="73"/>
      <c r="I9" s="73"/>
      <c r="J9" s="73"/>
    </row>
    <row r="10" spans="1:10" ht="13.5" customHeight="1" x14ac:dyDescent="0.25">
      <c r="A10" s="72"/>
      <c r="B10" s="73"/>
      <c r="C10" s="73"/>
      <c r="D10" s="72"/>
      <c r="E10" s="72"/>
      <c r="F10" s="73"/>
      <c r="G10" s="73"/>
      <c r="H10" s="73"/>
      <c r="I10" s="73"/>
      <c r="J10" s="73"/>
    </row>
    <row r="11" spans="1:10" x14ac:dyDescent="0.25">
      <c r="A11" s="119"/>
      <c r="B11" s="120"/>
      <c r="C11" s="120"/>
      <c r="D11" s="120"/>
      <c r="E11" s="120"/>
      <c r="F11" s="120"/>
      <c r="G11" s="120"/>
      <c r="H11" s="120"/>
      <c r="I11" s="120"/>
      <c r="J11" s="120"/>
    </row>
    <row r="12" spans="1:10" x14ac:dyDescent="0.25">
      <c r="A12" s="121" t="s">
        <v>160</v>
      </c>
      <c r="B12" s="122"/>
      <c r="C12" s="122"/>
      <c r="D12" s="122"/>
      <c r="E12" s="122"/>
      <c r="F12" s="122"/>
      <c r="G12" s="122"/>
      <c r="H12" s="122"/>
      <c r="I12" s="122"/>
      <c r="J12" s="122"/>
    </row>
    <row r="13" spans="1:10" x14ac:dyDescent="0.25">
      <c r="A13" s="5"/>
      <c r="B13" s="5"/>
      <c r="C13" s="5"/>
      <c r="D13" s="5" t="s">
        <v>65</v>
      </c>
      <c r="E13" s="5"/>
      <c r="F13" s="5"/>
      <c r="G13" s="5"/>
      <c r="H13" s="5"/>
      <c r="I13" s="5"/>
      <c r="J13" s="5"/>
    </row>
    <row r="14" spans="1:10" x14ac:dyDescent="0.25">
      <c r="A14" s="123" t="s">
        <v>132</v>
      </c>
      <c r="B14" s="124"/>
      <c r="C14" s="124"/>
      <c r="D14" s="124"/>
      <c r="E14" s="124"/>
      <c r="F14" s="124"/>
      <c r="G14" s="124"/>
      <c r="H14" s="124"/>
      <c r="I14" s="124"/>
      <c r="J14" s="124"/>
    </row>
    <row r="15" spans="1:10" x14ac:dyDescent="0.25">
      <c r="D15" s="5" t="s">
        <v>66</v>
      </c>
      <c r="E15" s="74"/>
    </row>
    <row r="17" spans="2:7" ht="16.5" x14ac:dyDescent="0.25">
      <c r="D17" s="78" t="s">
        <v>170</v>
      </c>
    </row>
    <row r="18" spans="2:7" x14ac:dyDescent="0.25">
      <c r="B18" s="5"/>
      <c r="C18" s="5"/>
      <c r="D18" s="5"/>
      <c r="E18" s="5"/>
      <c r="F18" s="5"/>
      <c r="G18" s="5"/>
    </row>
    <row r="19" spans="2:7" x14ac:dyDescent="0.25">
      <c r="B19" s="5"/>
      <c r="C19" s="5"/>
      <c r="D19" s="5"/>
      <c r="E19" s="5"/>
      <c r="F19" s="5"/>
      <c r="G19" s="5"/>
    </row>
    <row r="20" spans="2:7" x14ac:dyDescent="0.25">
      <c r="B20" s="5" t="s">
        <v>65</v>
      </c>
      <c r="C20" s="5"/>
      <c r="D20" s="5"/>
      <c r="E20" s="5" t="s">
        <v>171</v>
      </c>
      <c r="F20" s="5"/>
      <c r="G20" s="5"/>
    </row>
    <row r="21" spans="2:7" x14ac:dyDescent="0.25">
      <c r="B21" s="5" t="s">
        <v>66</v>
      </c>
      <c r="C21" s="5"/>
      <c r="D21" s="5"/>
      <c r="E21" s="5" t="s">
        <v>132</v>
      </c>
      <c r="F21" s="5"/>
      <c r="G21" s="5"/>
    </row>
    <row r="22" spans="2:7" x14ac:dyDescent="0.25">
      <c r="B22" s="5" t="s">
        <v>67</v>
      </c>
      <c r="C22" s="5"/>
      <c r="D22" s="5"/>
      <c r="E22" s="5" t="s">
        <v>139</v>
      </c>
      <c r="F22" s="5"/>
      <c r="G22" s="5"/>
    </row>
    <row r="23" spans="2:7" hidden="1" x14ac:dyDescent="0.25">
      <c r="B23" s="5"/>
      <c r="C23" s="5"/>
      <c r="D23" s="5"/>
      <c r="E23" s="5"/>
      <c r="F23" s="5"/>
      <c r="G23" s="5"/>
    </row>
    <row r="24" spans="2:7" x14ac:dyDescent="0.25">
      <c r="B24" s="5" t="s">
        <v>68</v>
      </c>
      <c r="C24" s="5"/>
      <c r="D24" s="5"/>
      <c r="E24" s="5" t="s">
        <v>134</v>
      </c>
      <c r="F24" s="5"/>
      <c r="G24" s="5"/>
    </row>
    <row r="25" spans="2:7" hidden="1" x14ac:dyDescent="0.25">
      <c r="B25" s="5"/>
      <c r="C25" s="5"/>
      <c r="D25" s="5"/>
      <c r="E25" s="52"/>
      <c r="F25" s="5"/>
      <c r="G25" s="5"/>
    </row>
    <row r="26" spans="2:7" x14ac:dyDescent="0.25">
      <c r="B26" s="5" t="s">
        <v>69</v>
      </c>
      <c r="C26" s="5"/>
      <c r="D26" s="5"/>
      <c r="E26" s="7">
        <v>5018054863</v>
      </c>
      <c r="F26" s="5"/>
      <c r="G26" s="5"/>
    </row>
    <row r="27" spans="2:7" hidden="1" x14ac:dyDescent="0.25">
      <c r="B27" s="5"/>
      <c r="C27" s="5"/>
      <c r="D27" s="5"/>
      <c r="E27" s="5"/>
      <c r="F27" s="5"/>
      <c r="G27" s="5"/>
    </row>
    <row r="28" spans="2:7" x14ac:dyDescent="0.25">
      <c r="B28" s="5" t="s">
        <v>70</v>
      </c>
      <c r="C28" s="5"/>
      <c r="D28" s="5"/>
      <c r="E28" s="7">
        <v>501801001</v>
      </c>
      <c r="F28" s="5"/>
      <c r="G28" s="5"/>
    </row>
    <row r="29" spans="2:7" hidden="1" x14ac:dyDescent="0.25">
      <c r="B29" s="5"/>
      <c r="C29" s="5"/>
      <c r="D29" s="5"/>
      <c r="E29" s="5"/>
      <c r="F29" s="5"/>
      <c r="G29" s="5"/>
    </row>
    <row r="30" spans="2:7" x14ac:dyDescent="0.25">
      <c r="B30" s="5" t="s">
        <v>71</v>
      </c>
      <c r="C30" s="5"/>
      <c r="D30" s="5"/>
      <c r="E30" s="5" t="s">
        <v>131</v>
      </c>
      <c r="F30" s="5"/>
      <c r="G30" s="5"/>
    </row>
    <row r="31" spans="2:7" hidden="1" x14ac:dyDescent="0.25">
      <c r="B31" s="5"/>
      <c r="C31" s="5"/>
      <c r="D31" s="5"/>
      <c r="E31" s="5"/>
      <c r="F31" s="5"/>
      <c r="G31" s="5"/>
    </row>
    <row r="32" spans="2:7" x14ac:dyDescent="0.25">
      <c r="B32" s="5" t="s">
        <v>72</v>
      </c>
      <c r="C32" s="5"/>
      <c r="D32" s="5"/>
      <c r="E32" s="6" t="s">
        <v>150</v>
      </c>
      <c r="F32" s="5"/>
      <c r="G32" s="5"/>
    </row>
    <row r="33" spans="1:8" x14ac:dyDescent="0.25">
      <c r="B33" s="5"/>
      <c r="C33" s="5"/>
      <c r="D33" s="5"/>
      <c r="E33" s="6" t="s">
        <v>151</v>
      </c>
      <c r="F33" s="5"/>
      <c r="G33" s="5"/>
    </row>
    <row r="34" spans="1:8" hidden="1" x14ac:dyDescent="0.25">
      <c r="B34" s="5"/>
      <c r="C34" s="5"/>
      <c r="D34" s="5"/>
      <c r="E34" s="6"/>
      <c r="F34" s="5"/>
      <c r="G34" s="5"/>
    </row>
    <row r="35" spans="1:8" x14ac:dyDescent="0.25">
      <c r="B35" s="5" t="s">
        <v>73</v>
      </c>
      <c r="C35" s="5"/>
      <c r="D35" s="5"/>
      <c r="E35" s="5" t="s">
        <v>75</v>
      </c>
      <c r="F35" s="5"/>
      <c r="G35" s="5"/>
    </row>
    <row r="36" spans="1:8" hidden="1" x14ac:dyDescent="0.25">
      <c r="B36" s="5"/>
      <c r="C36" s="5"/>
      <c r="D36" s="5"/>
      <c r="E36" s="52"/>
      <c r="F36" s="5"/>
      <c r="G36" s="5"/>
    </row>
    <row r="37" spans="1:8" x14ac:dyDescent="0.25">
      <c r="B37" s="5" t="s">
        <v>74</v>
      </c>
      <c r="C37" s="5"/>
      <c r="D37" s="5"/>
      <c r="E37" s="5" t="s">
        <v>135</v>
      </c>
      <c r="F37" s="5"/>
      <c r="G37" s="5"/>
    </row>
    <row r="38" spans="1:8" ht="31.5" customHeight="1" x14ac:dyDescent="0.25">
      <c r="A38" s="115" t="s">
        <v>155</v>
      </c>
      <c r="B38" s="115"/>
      <c r="C38" s="115"/>
      <c r="D38" s="115"/>
      <c r="E38" s="115"/>
      <c r="F38" s="115"/>
    </row>
    <row r="41" spans="1:8" s="2" customFormat="1" ht="82.9" customHeight="1" x14ac:dyDescent="0.2">
      <c r="A41" s="25" t="s">
        <v>53</v>
      </c>
      <c r="B41" s="26" t="s">
        <v>0</v>
      </c>
      <c r="C41" s="26" t="s">
        <v>1</v>
      </c>
      <c r="D41" s="26" t="s">
        <v>136</v>
      </c>
      <c r="E41" s="26" t="s">
        <v>137</v>
      </c>
      <c r="F41" s="27" t="s">
        <v>138</v>
      </c>
    </row>
    <row r="42" spans="1:8" s="2" customFormat="1" ht="82.9" customHeight="1" x14ac:dyDescent="0.2">
      <c r="A42" s="112" t="s">
        <v>172</v>
      </c>
      <c r="B42" s="113"/>
      <c r="C42" s="113"/>
      <c r="D42" s="113"/>
      <c r="E42" s="113"/>
      <c r="F42" s="114"/>
    </row>
    <row r="43" spans="1:8" s="39" customFormat="1" ht="53.25" customHeight="1" x14ac:dyDescent="0.2">
      <c r="A43" s="80" t="s">
        <v>2</v>
      </c>
      <c r="B43" s="79" t="s">
        <v>3</v>
      </c>
      <c r="C43" s="37"/>
      <c r="D43" s="38"/>
      <c r="E43" s="38"/>
      <c r="F43" s="81"/>
    </row>
    <row r="44" spans="1:8" s="3" customFormat="1" ht="36" customHeight="1" x14ac:dyDescent="0.2">
      <c r="A44" s="82" t="s">
        <v>4</v>
      </c>
      <c r="B44" s="31" t="s">
        <v>5</v>
      </c>
      <c r="C44" s="32" t="s">
        <v>6</v>
      </c>
      <c r="D44" s="60">
        <v>1010757.4862372881</v>
      </c>
      <c r="E44" s="60">
        <v>1291355.48</v>
      </c>
      <c r="F44" s="83">
        <v>1928941.0098692779</v>
      </c>
      <c r="G44" s="3" t="s">
        <v>125</v>
      </c>
    </row>
    <row r="45" spans="1:8" s="3" customFormat="1" ht="32.25" customHeight="1" x14ac:dyDescent="0.2">
      <c r="A45" s="82" t="s">
        <v>7</v>
      </c>
      <c r="B45" s="31" t="s">
        <v>8</v>
      </c>
      <c r="C45" s="32" t="s">
        <v>6</v>
      </c>
      <c r="D45" s="70">
        <v>-263552</v>
      </c>
      <c r="E45" s="66">
        <v>63242.97</v>
      </c>
      <c r="F45" s="84">
        <v>158637.77729056799</v>
      </c>
      <c r="G45" s="41">
        <v>0</v>
      </c>
      <c r="H45" s="3">
        <v>0</v>
      </c>
    </row>
    <row r="46" spans="1:8" s="3" customFormat="1" ht="59.25" customHeight="1" x14ac:dyDescent="0.2">
      <c r="A46" s="82" t="s">
        <v>9</v>
      </c>
      <c r="B46" s="31" t="s">
        <v>10</v>
      </c>
      <c r="C46" s="32" t="s">
        <v>6</v>
      </c>
      <c r="D46" s="70">
        <v>-125898</v>
      </c>
      <c r="E46" s="60"/>
      <c r="F46" s="85"/>
    </row>
    <row r="47" spans="1:8" s="3" customFormat="1" ht="27.75" customHeight="1" x14ac:dyDescent="0.2">
      <c r="A47" s="82" t="s">
        <v>11</v>
      </c>
      <c r="B47" s="31" t="s">
        <v>12</v>
      </c>
      <c r="C47" s="32" t="s">
        <v>6</v>
      </c>
      <c r="D47" s="70">
        <v>-263552</v>
      </c>
      <c r="E47" s="60">
        <v>0</v>
      </c>
      <c r="F47" s="83">
        <v>0</v>
      </c>
    </row>
    <row r="48" spans="1:8" s="39" customFormat="1" ht="41.25" customHeight="1" x14ac:dyDescent="0.2">
      <c r="A48" s="82" t="s">
        <v>13</v>
      </c>
      <c r="B48" s="31" t="s">
        <v>14</v>
      </c>
      <c r="C48" s="40"/>
      <c r="D48" s="67"/>
      <c r="E48" s="67"/>
      <c r="F48" s="86"/>
    </row>
    <row r="49" spans="1:9" s="3" customFormat="1" ht="110.25" x14ac:dyDescent="0.2">
      <c r="A49" s="82" t="s">
        <v>15</v>
      </c>
      <c r="B49" s="31" t="s">
        <v>57</v>
      </c>
      <c r="C49" s="32" t="s">
        <v>182</v>
      </c>
      <c r="D49" s="36">
        <v>-0.26074701754732077</v>
      </c>
      <c r="E49" s="36">
        <v>0</v>
      </c>
      <c r="F49" s="87">
        <v>0</v>
      </c>
    </row>
    <row r="50" spans="1:9" s="39" customFormat="1" ht="58.5" customHeight="1" x14ac:dyDescent="0.2">
      <c r="A50" s="82" t="s">
        <v>17</v>
      </c>
      <c r="B50" s="31" t="s">
        <v>56</v>
      </c>
      <c r="C50" s="40"/>
      <c r="D50" s="67"/>
      <c r="E50" s="67"/>
      <c r="F50" s="86"/>
    </row>
    <row r="51" spans="1:9" s="3" customFormat="1" ht="60.75" customHeight="1" x14ac:dyDescent="0.2">
      <c r="A51" s="82" t="s">
        <v>18</v>
      </c>
      <c r="B51" s="31" t="s">
        <v>183</v>
      </c>
      <c r="C51" s="32" t="s">
        <v>19</v>
      </c>
      <c r="D51" s="68"/>
      <c r="E51" s="68"/>
      <c r="F51" s="88"/>
    </row>
    <row r="52" spans="1:9" s="3" customFormat="1" ht="63" customHeight="1" x14ac:dyDescent="0.2">
      <c r="A52" s="82" t="s">
        <v>20</v>
      </c>
      <c r="B52" s="31" t="s">
        <v>173</v>
      </c>
      <c r="C52" s="32" t="s">
        <v>21</v>
      </c>
      <c r="D52" s="68"/>
      <c r="E52" s="68"/>
      <c r="F52" s="88"/>
    </row>
    <row r="53" spans="1:9" s="4" customFormat="1" ht="24.75" customHeight="1" x14ac:dyDescent="0.25">
      <c r="A53" s="82" t="s">
        <v>22</v>
      </c>
      <c r="B53" s="31" t="s">
        <v>158</v>
      </c>
      <c r="C53" s="32" t="s">
        <v>19</v>
      </c>
      <c r="D53" s="53">
        <v>180.7552</v>
      </c>
      <c r="E53" s="54">
        <v>230.16800000000001</v>
      </c>
      <c r="F53" s="89">
        <v>231.43957000000003</v>
      </c>
    </row>
    <row r="54" spans="1:9" s="3" customFormat="1" ht="60" customHeight="1" x14ac:dyDescent="0.2">
      <c r="A54" s="82" t="s">
        <v>54</v>
      </c>
      <c r="B54" s="31" t="s">
        <v>157</v>
      </c>
      <c r="C54" s="32" t="s">
        <v>55</v>
      </c>
      <c r="D54" s="59">
        <v>1172620.23</v>
      </c>
      <c r="E54" s="59">
        <v>1366169.4</v>
      </c>
      <c r="F54" s="90">
        <v>1384609.84</v>
      </c>
    </row>
    <row r="55" spans="1:9" s="3" customFormat="1" ht="76.5" customHeight="1" x14ac:dyDescent="0.25">
      <c r="A55" s="82" t="s">
        <v>24</v>
      </c>
      <c r="B55" s="31" t="s">
        <v>156</v>
      </c>
      <c r="C55" s="32" t="s">
        <v>23</v>
      </c>
      <c r="D55" s="59">
        <v>491441.02500000002</v>
      </c>
      <c r="E55" s="59">
        <v>530046.65599999996</v>
      </c>
      <c r="F55" s="90">
        <v>570000</v>
      </c>
      <c r="G55" s="4"/>
    </row>
    <row r="56" spans="1:9" s="3" customFormat="1" ht="178.5" customHeight="1" x14ac:dyDescent="0.2">
      <c r="A56" s="82" t="s">
        <v>25</v>
      </c>
      <c r="B56" s="31" t="s">
        <v>181</v>
      </c>
      <c r="C56" s="32" t="s">
        <v>16</v>
      </c>
      <c r="D56" s="76" t="s">
        <v>161</v>
      </c>
      <c r="E56" s="76" t="s">
        <v>185</v>
      </c>
      <c r="F56" s="91" t="s">
        <v>162</v>
      </c>
    </row>
    <row r="57" spans="1:9" s="3" customFormat="1" ht="105" customHeight="1" x14ac:dyDescent="0.2">
      <c r="A57" s="82" t="s">
        <v>26</v>
      </c>
      <c r="B57" s="31" t="s">
        <v>184</v>
      </c>
      <c r="C57" s="32"/>
      <c r="D57" s="45" t="s">
        <v>146</v>
      </c>
      <c r="E57" s="45" t="s">
        <v>146</v>
      </c>
      <c r="F57" s="92" t="s">
        <v>147</v>
      </c>
      <c r="H57" s="44"/>
    </row>
    <row r="58" spans="1:9" s="3" customFormat="1" ht="84" customHeight="1" x14ac:dyDescent="0.25">
      <c r="A58" s="82" t="s">
        <v>27</v>
      </c>
      <c r="B58" s="31" t="s">
        <v>163</v>
      </c>
      <c r="C58" s="32" t="s">
        <v>21</v>
      </c>
      <c r="D58" s="68"/>
      <c r="E58" s="68"/>
      <c r="F58" s="88"/>
      <c r="H58" s="4" t="s">
        <v>126</v>
      </c>
    </row>
    <row r="59" spans="1:9" s="39" customFormat="1" ht="81.75" customHeight="1" x14ac:dyDescent="0.2">
      <c r="A59" s="82" t="s">
        <v>28</v>
      </c>
      <c r="B59" s="31" t="s">
        <v>29</v>
      </c>
      <c r="C59" s="32"/>
      <c r="D59" s="35">
        <v>1408820.088</v>
      </c>
      <c r="E59" s="35">
        <v>1291355.48</v>
      </c>
      <c r="F59" s="105">
        <v>1928941.0098692779</v>
      </c>
      <c r="G59" s="42"/>
      <c r="H59" s="42">
        <v>0</v>
      </c>
      <c r="I59" s="42">
        <v>455259.26720113371</v>
      </c>
    </row>
    <row r="60" spans="1:9" s="3" customFormat="1" ht="90" customHeight="1" x14ac:dyDescent="0.2">
      <c r="A60" s="82" t="s">
        <v>30</v>
      </c>
      <c r="B60" s="31" t="s">
        <v>174</v>
      </c>
      <c r="C60" s="32" t="s">
        <v>6</v>
      </c>
      <c r="D60" s="35">
        <v>444204.81800000003</v>
      </c>
      <c r="E60" s="35">
        <v>405265.85000000003</v>
      </c>
      <c r="F60" s="93">
        <v>585025.39178816811</v>
      </c>
    </row>
    <row r="61" spans="1:9" s="3" customFormat="1" ht="27.6" customHeight="1" x14ac:dyDescent="0.2">
      <c r="A61" s="82"/>
      <c r="B61" s="31" t="s">
        <v>58</v>
      </c>
      <c r="C61" s="32"/>
      <c r="D61" s="35"/>
      <c r="E61" s="35"/>
      <c r="F61" s="93"/>
    </row>
    <row r="62" spans="1:9" s="3" customFormat="1" ht="27.6" customHeight="1" x14ac:dyDescent="0.2">
      <c r="A62" s="82"/>
      <c r="B62" s="31" t="s">
        <v>31</v>
      </c>
      <c r="C62" s="32"/>
      <c r="D62" s="35">
        <v>286845.89764704549</v>
      </c>
      <c r="E62" s="35">
        <v>219592.88</v>
      </c>
      <c r="F62" s="93">
        <v>310905.68920023052</v>
      </c>
    </row>
    <row r="63" spans="1:9" s="64" customFormat="1" ht="19.899999999999999" hidden="1" customHeight="1" x14ac:dyDescent="0.2">
      <c r="A63" s="94"/>
      <c r="B63" s="61" t="s">
        <v>129</v>
      </c>
      <c r="C63" s="62"/>
      <c r="D63" s="63">
        <v>60619.70481352249</v>
      </c>
      <c r="E63" s="63"/>
      <c r="F63" s="95">
        <v>94245.364200230528</v>
      </c>
    </row>
    <row r="64" spans="1:9" s="3" customFormat="1" ht="27.6" customHeight="1" x14ac:dyDescent="0.2">
      <c r="A64" s="82"/>
      <c r="B64" s="31" t="s">
        <v>32</v>
      </c>
      <c r="C64" s="32"/>
      <c r="D64" s="35">
        <v>144332</v>
      </c>
      <c r="E64" s="35">
        <v>122591.14</v>
      </c>
      <c r="F64" s="93">
        <v>183948.33591789191</v>
      </c>
    </row>
    <row r="65" spans="1:6" s="3" customFormat="1" ht="27.6" customHeight="1" x14ac:dyDescent="0.2">
      <c r="A65" s="82"/>
      <c r="B65" s="31" t="s">
        <v>33</v>
      </c>
      <c r="C65" s="32"/>
      <c r="D65" s="35">
        <v>23488</v>
      </c>
      <c r="E65" s="35">
        <v>15115.07</v>
      </c>
      <c r="F65" s="93">
        <v>22680.203265769862</v>
      </c>
    </row>
    <row r="66" spans="1:6" s="3" customFormat="1" ht="85.5" customHeight="1" x14ac:dyDescent="0.2">
      <c r="A66" s="82" t="s">
        <v>34</v>
      </c>
      <c r="B66" s="31" t="s">
        <v>164</v>
      </c>
      <c r="C66" s="32" t="s">
        <v>6</v>
      </c>
      <c r="D66" s="35">
        <v>610754.27</v>
      </c>
      <c r="E66" s="35">
        <v>520136.92</v>
      </c>
      <c r="F66" s="105">
        <v>738963.83451687009</v>
      </c>
    </row>
    <row r="67" spans="1:6" s="3" customFormat="1" ht="60.75" customHeight="1" x14ac:dyDescent="0.2">
      <c r="A67" s="82" t="s">
        <v>35</v>
      </c>
      <c r="B67" s="31" t="s">
        <v>59</v>
      </c>
      <c r="C67" s="32" t="s">
        <v>6</v>
      </c>
      <c r="D67" s="35"/>
      <c r="E67" s="71">
        <v>-44350.369999999995</v>
      </c>
      <c r="F67" s="93">
        <v>149692.51679780401</v>
      </c>
    </row>
    <row r="68" spans="1:6" s="3" customFormat="1" ht="60" customHeight="1" x14ac:dyDescent="0.2">
      <c r="A68" s="82" t="s">
        <v>36</v>
      </c>
      <c r="B68" s="31" t="s">
        <v>61</v>
      </c>
      <c r="C68" s="32" t="s">
        <v>6</v>
      </c>
      <c r="D68" s="58">
        <v>75407.539999999994</v>
      </c>
      <c r="E68" s="57">
        <v>86819.447258333326</v>
      </c>
      <c r="F68" s="96">
        <v>113070</v>
      </c>
    </row>
    <row r="69" spans="1:6" s="3" customFormat="1" ht="87" customHeight="1" x14ac:dyDescent="0.2">
      <c r="A69" s="82" t="s">
        <v>37</v>
      </c>
      <c r="B69" s="31" t="s">
        <v>38</v>
      </c>
      <c r="C69" s="32"/>
      <c r="D69" s="32" t="s">
        <v>144</v>
      </c>
      <c r="E69" s="32" t="s">
        <v>145</v>
      </c>
      <c r="F69" s="97" t="s">
        <v>143</v>
      </c>
    </row>
    <row r="70" spans="1:6" s="3" customFormat="1" ht="27" hidden="1" customHeight="1" x14ac:dyDescent="0.2">
      <c r="A70" s="82"/>
      <c r="B70" s="29" t="s">
        <v>39</v>
      </c>
      <c r="C70" s="32"/>
      <c r="D70" s="68"/>
      <c r="E70" s="68"/>
      <c r="F70" s="88"/>
    </row>
    <row r="71" spans="1:6" s="3" customFormat="1" ht="30.75" customHeight="1" x14ac:dyDescent="0.2">
      <c r="A71" s="82"/>
      <c r="B71" s="31" t="s">
        <v>175</v>
      </c>
      <c r="C71" s="32" t="s">
        <v>40</v>
      </c>
      <c r="D71" s="58">
        <v>27358.04</v>
      </c>
      <c r="E71" s="58">
        <v>24075.32</v>
      </c>
      <c r="F71" s="96">
        <v>30890.7</v>
      </c>
    </row>
    <row r="72" spans="1:6" s="3" customFormat="1" ht="47.25" x14ac:dyDescent="0.2">
      <c r="A72" s="82"/>
      <c r="B72" s="31" t="s">
        <v>176</v>
      </c>
      <c r="C72" s="32" t="s">
        <v>41</v>
      </c>
      <c r="D72" s="35">
        <v>16.236719370247286</v>
      </c>
      <c r="E72" s="35">
        <v>16.833248737711482</v>
      </c>
      <c r="F72" s="93">
        <v>18.938560530780077</v>
      </c>
    </row>
    <row r="73" spans="1:6" s="39" customFormat="1" ht="99" customHeight="1" x14ac:dyDescent="0.2">
      <c r="A73" s="82" t="s">
        <v>42</v>
      </c>
      <c r="B73" s="31" t="s">
        <v>43</v>
      </c>
      <c r="C73" s="40"/>
      <c r="D73" s="67"/>
      <c r="E73" s="67"/>
      <c r="F73" s="86"/>
    </row>
    <row r="74" spans="1:6" s="3" customFormat="1" ht="41.25" customHeight="1" x14ac:dyDescent="0.2">
      <c r="A74" s="82" t="s">
        <v>44</v>
      </c>
      <c r="B74" s="31" t="s">
        <v>45</v>
      </c>
      <c r="C74" s="32" t="s">
        <v>46</v>
      </c>
      <c r="D74" s="35">
        <v>278.57400000000001</v>
      </c>
      <c r="E74" s="35"/>
      <c r="F74" s="93">
        <v>292.2</v>
      </c>
    </row>
    <row r="75" spans="1:6" s="64" customFormat="1" ht="20.45" hidden="1" customHeight="1" x14ac:dyDescent="0.2">
      <c r="A75" s="94"/>
      <c r="B75" s="61" t="s">
        <v>129</v>
      </c>
      <c r="C75" s="62"/>
      <c r="D75" s="63">
        <v>44.573999999999998</v>
      </c>
      <c r="E75" s="63"/>
      <c r="F75" s="98">
        <v>55.2</v>
      </c>
    </row>
    <row r="76" spans="1:6" s="3" customFormat="1" ht="47.25" x14ac:dyDescent="0.2">
      <c r="A76" s="82" t="s">
        <v>47</v>
      </c>
      <c r="B76" s="31" t="s">
        <v>48</v>
      </c>
      <c r="C76" s="32" t="s">
        <v>60</v>
      </c>
      <c r="D76" s="35">
        <v>85.807809788136922</v>
      </c>
      <c r="E76" s="35"/>
      <c r="F76" s="93">
        <v>88.668061031322864</v>
      </c>
    </row>
    <row r="77" spans="1:6" s="3" customFormat="1" hidden="1" x14ac:dyDescent="0.2">
      <c r="A77" s="82"/>
      <c r="B77" s="43" t="s">
        <v>129</v>
      </c>
      <c r="C77" s="32"/>
      <c r="D77" s="35">
        <v>113.33158495521023</v>
      </c>
      <c r="E77" s="35"/>
      <c r="F77" s="93">
        <v>142.27862952933353</v>
      </c>
    </row>
    <row r="78" spans="1:6" s="3" customFormat="1" ht="113.45" customHeight="1" x14ac:dyDescent="0.2">
      <c r="A78" s="82" t="s">
        <v>49</v>
      </c>
      <c r="B78" s="31" t="s">
        <v>50</v>
      </c>
      <c r="C78" s="32"/>
      <c r="D78" s="28" t="s">
        <v>149</v>
      </c>
      <c r="E78" s="28"/>
      <c r="F78" s="99" t="s">
        <v>148</v>
      </c>
    </row>
    <row r="79" spans="1:6" s="3" customFormat="1" ht="15.6" hidden="1" customHeight="1" x14ac:dyDescent="0.2">
      <c r="A79" s="82"/>
      <c r="B79" s="29" t="s">
        <v>39</v>
      </c>
      <c r="C79" s="32"/>
      <c r="D79" s="68"/>
      <c r="E79" s="68"/>
      <c r="F79" s="88"/>
    </row>
    <row r="80" spans="1:6" s="3" customFormat="1" ht="67.5" customHeight="1" x14ac:dyDescent="0.2">
      <c r="A80" s="82" t="s">
        <v>165</v>
      </c>
      <c r="B80" s="31" t="s">
        <v>51</v>
      </c>
      <c r="C80" s="32" t="s">
        <v>6</v>
      </c>
      <c r="D80" s="51">
        <v>1423814</v>
      </c>
      <c r="E80" s="51"/>
      <c r="F80" s="100">
        <v>3249814</v>
      </c>
    </row>
    <row r="81" spans="1:6" s="3" customFormat="1" ht="85.15" customHeight="1" x14ac:dyDescent="0.2">
      <c r="A81" s="101" t="s">
        <v>166</v>
      </c>
      <c r="B81" s="33" t="s">
        <v>52</v>
      </c>
      <c r="C81" s="34" t="s">
        <v>6</v>
      </c>
      <c r="D81" s="65">
        <v>-1107907</v>
      </c>
      <c r="E81" s="69"/>
      <c r="F81" s="102"/>
    </row>
    <row r="82" spans="1:6" ht="19.5" customHeight="1" x14ac:dyDescent="0.25">
      <c r="A82" s="30" t="s">
        <v>177</v>
      </c>
    </row>
    <row r="83" spans="1:6" x14ac:dyDescent="0.25">
      <c r="A83" s="30" t="s">
        <v>178</v>
      </c>
    </row>
    <row r="84" spans="1:6" x14ac:dyDescent="0.25">
      <c r="A84" s="30" t="s">
        <v>179</v>
      </c>
    </row>
    <row r="85" spans="1:6" x14ac:dyDescent="0.25">
      <c r="A85" s="30" t="s">
        <v>180</v>
      </c>
    </row>
    <row r="87" spans="1:6" x14ac:dyDescent="0.25">
      <c r="B87" s="30" t="s">
        <v>124</v>
      </c>
      <c r="E87" s="30" t="s">
        <v>131</v>
      </c>
    </row>
  </sheetData>
  <mergeCells count="10">
    <mergeCell ref="A42:F42"/>
    <mergeCell ref="A38:F38"/>
    <mergeCell ref="E1:F1"/>
    <mergeCell ref="A6:J6"/>
    <mergeCell ref="A7:J7"/>
    <mergeCell ref="A8:J8"/>
    <mergeCell ref="A11:J11"/>
    <mergeCell ref="A12:J12"/>
    <mergeCell ref="A14:J14"/>
    <mergeCell ref="A9:F9"/>
  </mergeCells>
  <hyperlinks>
    <hyperlink ref="E32" r:id="rId1"/>
    <hyperlink ref="E33" r:id="rId2"/>
  </hyperlinks>
  <pageMargins left="0.78740157480314965" right="0.19685039370078741" top="0.39370078740157483" bottom="0.39370078740157483" header="0.19685039370078741" footer="0.19685039370078741"/>
  <pageSetup paperSize="9" scale="49" fitToHeight="2" orientation="portrait" r:id="rId3"/>
  <headerFooter alignWithMargins="0"/>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tabSelected="1" zoomScale="80" zoomScaleNormal="80" workbookViewId="0">
      <selection activeCell="I53" sqref="I53"/>
    </sheetView>
  </sheetViews>
  <sheetFormatPr defaultRowHeight="12.75" x14ac:dyDescent="0.2"/>
  <cols>
    <col min="1" max="1" width="5.7109375" customWidth="1"/>
    <col min="2" max="2" width="26.7109375" customWidth="1"/>
    <col min="3" max="3" width="11.7109375" customWidth="1"/>
    <col min="4" max="4" width="12.28515625" customWidth="1"/>
    <col min="5" max="5" width="13.140625" customWidth="1"/>
    <col min="6" max="6" width="15.140625" customWidth="1"/>
    <col min="7" max="7" width="12" customWidth="1"/>
    <col min="8" max="8" width="11.5703125" customWidth="1"/>
    <col min="9" max="9" width="11.7109375" customWidth="1"/>
    <col min="10" max="10" width="13.42578125" style="46" customWidth="1"/>
    <col min="11" max="11" width="14.7109375" style="46" customWidth="1"/>
    <col min="12" max="12" width="18.28515625" style="46" customWidth="1"/>
  </cols>
  <sheetData>
    <row r="1" spans="1:12" ht="96" customHeight="1" x14ac:dyDescent="0.2">
      <c r="G1" s="128"/>
      <c r="H1" s="128"/>
      <c r="I1" s="128"/>
    </row>
    <row r="5" spans="1:12" ht="16.5" x14ac:dyDescent="0.25">
      <c r="A5" s="127" t="s">
        <v>159</v>
      </c>
      <c r="B5" s="127"/>
      <c r="C5" s="127"/>
      <c r="D5" s="127"/>
      <c r="E5" s="127"/>
      <c r="F5" s="127"/>
      <c r="G5" s="127"/>
      <c r="H5" s="127"/>
      <c r="I5" s="127"/>
    </row>
    <row r="8" spans="1:12" ht="66" customHeight="1" x14ac:dyDescent="0.2">
      <c r="A8" s="129" t="s">
        <v>53</v>
      </c>
      <c r="B8" s="125" t="s">
        <v>0</v>
      </c>
      <c r="C8" s="125" t="s">
        <v>76</v>
      </c>
      <c r="D8" s="125" t="s">
        <v>140</v>
      </c>
      <c r="E8" s="125"/>
      <c r="F8" s="125" t="s">
        <v>141</v>
      </c>
      <c r="G8" s="125"/>
      <c r="H8" s="125" t="s">
        <v>142</v>
      </c>
      <c r="I8" s="126"/>
    </row>
    <row r="9" spans="1:12" ht="30" x14ac:dyDescent="0.2">
      <c r="A9" s="130"/>
      <c r="B9" s="131"/>
      <c r="C9" s="131"/>
      <c r="D9" s="16" t="s">
        <v>167</v>
      </c>
      <c r="E9" s="16" t="s">
        <v>168</v>
      </c>
      <c r="F9" s="75" t="s">
        <v>167</v>
      </c>
      <c r="G9" s="75" t="s">
        <v>168</v>
      </c>
      <c r="H9" s="75" t="s">
        <v>167</v>
      </c>
      <c r="I9" s="77" t="s">
        <v>168</v>
      </c>
    </row>
    <row r="10" spans="1:12" ht="45" x14ac:dyDescent="0.2">
      <c r="A10" s="17" t="s">
        <v>2</v>
      </c>
      <c r="B10" s="18" t="s">
        <v>77</v>
      </c>
      <c r="C10" s="19"/>
      <c r="D10" s="20"/>
      <c r="E10" s="20"/>
      <c r="F10" s="20"/>
      <c r="G10" s="20"/>
      <c r="H10" s="20"/>
      <c r="I10" s="21"/>
    </row>
    <row r="11" spans="1:12" ht="60" hidden="1" x14ac:dyDescent="0.2">
      <c r="A11" s="17" t="s">
        <v>4</v>
      </c>
      <c r="B11" s="18" t="s">
        <v>78</v>
      </c>
      <c r="C11" s="19"/>
      <c r="D11" s="20"/>
      <c r="E11" s="20"/>
      <c r="F11" s="20"/>
      <c r="G11" s="20"/>
      <c r="H11" s="20"/>
      <c r="I11" s="21"/>
    </row>
    <row r="12" spans="1:12" ht="345" hidden="1" x14ac:dyDescent="0.2">
      <c r="A12" s="17"/>
      <c r="B12" s="18" t="s">
        <v>79</v>
      </c>
      <c r="C12" s="19" t="s">
        <v>80</v>
      </c>
      <c r="D12" s="20"/>
      <c r="E12" s="20"/>
      <c r="F12" s="20"/>
      <c r="G12" s="20"/>
      <c r="H12" s="20"/>
      <c r="I12" s="21"/>
    </row>
    <row r="13" spans="1:12" ht="330" hidden="1" x14ac:dyDescent="0.2">
      <c r="A13" s="17"/>
      <c r="B13" s="18" t="s">
        <v>81</v>
      </c>
      <c r="C13" s="19" t="s">
        <v>82</v>
      </c>
      <c r="D13" s="20"/>
      <c r="E13" s="20"/>
      <c r="F13" s="20"/>
      <c r="G13" s="20"/>
      <c r="H13" s="20"/>
      <c r="I13" s="21"/>
    </row>
    <row r="14" spans="1:12" ht="30" x14ac:dyDescent="0.2">
      <c r="A14" s="17" t="s">
        <v>7</v>
      </c>
      <c r="B14" s="18" t="s">
        <v>169</v>
      </c>
      <c r="C14" s="19"/>
      <c r="D14" s="20"/>
      <c r="E14" s="20"/>
      <c r="F14" s="20"/>
      <c r="G14" s="20"/>
      <c r="H14" s="20"/>
      <c r="I14" s="21"/>
      <c r="J14" s="47" t="s">
        <v>130</v>
      </c>
      <c r="K14" s="47"/>
      <c r="L14" s="47"/>
    </row>
    <row r="15" spans="1:12" ht="15" x14ac:dyDescent="0.2">
      <c r="A15" s="17"/>
      <c r="B15" s="18" t="s">
        <v>83</v>
      </c>
      <c r="C15" s="19"/>
      <c r="D15" s="20"/>
      <c r="E15" s="20"/>
      <c r="F15" s="20"/>
      <c r="G15" s="20"/>
      <c r="H15" s="20"/>
      <c r="I15" s="21"/>
      <c r="J15" s="47" t="s">
        <v>127</v>
      </c>
      <c r="K15" s="47" t="s">
        <v>128</v>
      </c>
      <c r="L15" s="47"/>
    </row>
    <row r="16" spans="1:12" ht="30" x14ac:dyDescent="0.2">
      <c r="A16" s="17"/>
      <c r="B16" s="18" t="s">
        <v>84</v>
      </c>
      <c r="C16" s="19" t="s">
        <v>80</v>
      </c>
      <c r="D16" s="56">
        <v>236124.53</v>
      </c>
      <c r="E16" s="56">
        <v>342871.72</v>
      </c>
      <c r="F16" s="56">
        <v>316763.61</v>
      </c>
      <c r="G16" s="56">
        <v>321223.18</v>
      </c>
      <c r="H16" s="108">
        <v>530621.5004159055</v>
      </c>
      <c r="I16" s="109">
        <v>530621.5004159055</v>
      </c>
      <c r="J16" s="106">
        <f>[1]Калькул.ЭЭ!$DC$80/стр.1_9!F53/12*1000</f>
        <v>530621.5004159055</v>
      </c>
      <c r="K16" s="104"/>
      <c r="L16" s="49">
        <v>1332668743.1028421</v>
      </c>
    </row>
    <row r="17" spans="1:12" ht="45" x14ac:dyDescent="0.2">
      <c r="A17" s="17"/>
      <c r="B17" s="18" t="s">
        <v>85</v>
      </c>
      <c r="C17" s="19" t="s">
        <v>82</v>
      </c>
      <c r="D17" s="56">
        <v>248.07</v>
      </c>
      <c r="E17" s="56">
        <v>315</v>
      </c>
      <c r="F17" s="56">
        <v>298.05</v>
      </c>
      <c r="G17" s="56">
        <v>299.77</v>
      </c>
      <c r="H17" s="108">
        <v>328.79967630530035</v>
      </c>
      <c r="I17" s="109">
        <v>328.79967630530035</v>
      </c>
      <c r="J17" s="107">
        <f>[1]Калькул.ЭЭ!$DC$20/[1]Калькул.ЭЭ!$DC$9*1000</f>
        <v>328.79967630530035</v>
      </c>
      <c r="K17" s="104"/>
      <c r="L17" s="49">
        <v>455259267.20113373</v>
      </c>
    </row>
    <row r="18" spans="1:12" ht="15" x14ac:dyDescent="0.2">
      <c r="A18" s="22"/>
      <c r="B18" s="23" t="s">
        <v>86</v>
      </c>
      <c r="C18" s="24" t="s">
        <v>82</v>
      </c>
      <c r="D18" s="55">
        <v>738</v>
      </c>
      <c r="E18" s="55">
        <v>1019.1</v>
      </c>
      <c r="F18" s="55">
        <v>943</v>
      </c>
      <c r="G18" s="55">
        <v>945</v>
      </c>
      <c r="H18" s="110">
        <v>1393.1296413936202</v>
      </c>
      <c r="I18" s="111">
        <v>1393.1296413936202</v>
      </c>
      <c r="J18" s="106">
        <f>стр.1_9!F44/стр.1_9!F54*1000</f>
        <v>1393.1296413936202</v>
      </c>
      <c r="K18" s="103"/>
      <c r="L18" s="49">
        <v>1787928010.3039761</v>
      </c>
    </row>
    <row r="19" spans="1:12" ht="60" hidden="1" x14ac:dyDescent="0.2">
      <c r="A19" s="9" t="s">
        <v>13</v>
      </c>
      <c r="B19" s="15" t="s">
        <v>87</v>
      </c>
      <c r="C19" s="9" t="s">
        <v>82</v>
      </c>
      <c r="D19" s="11"/>
      <c r="E19" s="11"/>
      <c r="F19" s="11"/>
      <c r="G19" s="11"/>
      <c r="H19" s="11"/>
      <c r="I19" s="11"/>
    </row>
    <row r="20" spans="1:12" ht="30" hidden="1" x14ac:dyDescent="0.2">
      <c r="A20" s="9" t="s">
        <v>17</v>
      </c>
      <c r="B20" s="15" t="s">
        <v>88</v>
      </c>
      <c r="C20" s="9"/>
      <c r="D20" s="11"/>
      <c r="E20" s="11"/>
      <c r="F20" s="11"/>
      <c r="G20" s="11"/>
      <c r="H20" s="11"/>
      <c r="I20" s="11"/>
    </row>
    <row r="21" spans="1:12" ht="90" hidden="1" x14ac:dyDescent="0.2">
      <c r="A21" s="9" t="s">
        <v>18</v>
      </c>
      <c r="B21" s="15" t="s">
        <v>89</v>
      </c>
      <c r="C21" s="9" t="s">
        <v>82</v>
      </c>
      <c r="D21" s="11"/>
      <c r="E21" s="11"/>
      <c r="F21" s="11"/>
      <c r="G21" s="11"/>
      <c r="H21" s="11"/>
      <c r="I21" s="11"/>
    </row>
    <row r="22" spans="1:12" ht="120" hidden="1" x14ac:dyDescent="0.2">
      <c r="A22" s="9" t="s">
        <v>20</v>
      </c>
      <c r="B22" s="10" t="s">
        <v>90</v>
      </c>
      <c r="C22" s="9" t="s">
        <v>82</v>
      </c>
      <c r="D22" s="11"/>
      <c r="E22" s="11"/>
      <c r="F22" s="11"/>
      <c r="G22" s="11"/>
      <c r="H22" s="11"/>
      <c r="I22" s="11"/>
    </row>
    <row r="23" spans="1:12" ht="30" hidden="1" x14ac:dyDescent="0.2">
      <c r="A23" s="9" t="s">
        <v>22</v>
      </c>
      <c r="B23" s="10" t="s">
        <v>91</v>
      </c>
      <c r="C23" s="9" t="s">
        <v>16</v>
      </c>
      <c r="D23" s="11"/>
      <c r="E23" s="11"/>
      <c r="F23" s="11"/>
      <c r="G23" s="11"/>
      <c r="H23" s="11"/>
      <c r="I23" s="11"/>
    </row>
    <row r="24" spans="1:12" ht="15" hidden="1" x14ac:dyDescent="0.2">
      <c r="A24" s="9"/>
      <c r="B24" s="10" t="s">
        <v>92</v>
      </c>
      <c r="C24" s="9" t="s">
        <v>16</v>
      </c>
      <c r="D24" s="11"/>
      <c r="E24" s="11"/>
      <c r="F24" s="11"/>
      <c r="G24" s="11"/>
      <c r="H24" s="11"/>
      <c r="I24" s="11"/>
    </row>
    <row r="25" spans="1:12" ht="15" hidden="1" x14ac:dyDescent="0.2">
      <c r="A25" s="9"/>
      <c r="B25" s="10" t="s">
        <v>93</v>
      </c>
      <c r="C25" s="9" t="s">
        <v>16</v>
      </c>
      <c r="D25" s="11"/>
      <c r="E25" s="11"/>
      <c r="F25" s="11"/>
      <c r="G25" s="11"/>
      <c r="H25" s="11"/>
      <c r="I25" s="11"/>
    </row>
    <row r="26" spans="1:12" ht="15" hidden="1" x14ac:dyDescent="0.2">
      <c r="A26" s="9"/>
      <c r="B26" s="10" t="s">
        <v>94</v>
      </c>
      <c r="C26" s="9" t="s">
        <v>16</v>
      </c>
      <c r="D26" s="11"/>
      <c r="E26" s="11"/>
      <c r="F26" s="11"/>
      <c r="G26" s="11"/>
      <c r="H26" s="11"/>
      <c r="I26" s="11"/>
    </row>
    <row r="27" spans="1:12" ht="15" hidden="1" x14ac:dyDescent="0.2">
      <c r="A27" s="9"/>
      <c r="B27" s="10" t="s">
        <v>95</v>
      </c>
      <c r="C27" s="9" t="s">
        <v>16</v>
      </c>
      <c r="D27" s="11"/>
      <c r="E27" s="11"/>
      <c r="F27" s="11"/>
      <c r="G27" s="11"/>
      <c r="H27" s="11"/>
      <c r="I27" s="11"/>
    </row>
    <row r="28" spans="1:12" ht="30" hidden="1" x14ac:dyDescent="0.2">
      <c r="A28" s="9" t="s">
        <v>28</v>
      </c>
      <c r="B28" s="10" t="s">
        <v>96</v>
      </c>
      <c r="C28" s="9" t="s">
        <v>16</v>
      </c>
      <c r="D28" s="11"/>
      <c r="E28" s="11"/>
      <c r="F28" s="11"/>
      <c r="G28" s="11"/>
      <c r="H28" s="11"/>
      <c r="I28" s="11"/>
    </row>
    <row r="29" spans="1:12" ht="30" hidden="1" x14ac:dyDescent="0.2">
      <c r="A29" s="9" t="s">
        <v>30</v>
      </c>
      <c r="B29" s="10" t="s">
        <v>97</v>
      </c>
      <c r="C29" s="9" t="s">
        <v>98</v>
      </c>
      <c r="D29" s="11"/>
      <c r="E29" s="11"/>
      <c r="F29" s="11"/>
      <c r="G29" s="11"/>
      <c r="H29" s="11"/>
      <c r="I29" s="11"/>
    </row>
    <row r="30" spans="1:12" ht="30" hidden="1" x14ac:dyDescent="0.2">
      <c r="A30" s="9"/>
      <c r="B30" s="10" t="s">
        <v>99</v>
      </c>
      <c r="C30" s="9" t="s">
        <v>98</v>
      </c>
      <c r="D30" s="11"/>
      <c r="E30" s="11"/>
      <c r="F30" s="11"/>
      <c r="G30" s="11"/>
      <c r="H30" s="11"/>
      <c r="I30" s="11"/>
    </row>
    <row r="31" spans="1:12" ht="30" hidden="1" x14ac:dyDescent="0.2">
      <c r="A31" s="9" t="s">
        <v>34</v>
      </c>
      <c r="B31" s="10" t="s">
        <v>100</v>
      </c>
      <c r="C31" s="9" t="s">
        <v>80</v>
      </c>
      <c r="D31" s="11"/>
      <c r="E31" s="11"/>
      <c r="F31" s="11"/>
      <c r="G31" s="11"/>
      <c r="H31" s="11"/>
      <c r="I31" s="11"/>
    </row>
    <row r="32" spans="1:12" ht="30" hidden="1" x14ac:dyDescent="0.2">
      <c r="A32" s="9" t="s">
        <v>35</v>
      </c>
      <c r="B32" s="10" t="s">
        <v>101</v>
      </c>
      <c r="C32" s="9" t="s">
        <v>102</v>
      </c>
      <c r="D32" s="11"/>
      <c r="E32" s="11"/>
      <c r="F32" s="11"/>
      <c r="G32" s="11"/>
      <c r="H32" s="11"/>
      <c r="I32" s="11"/>
    </row>
    <row r="33" spans="1:10" ht="30" hidden="1" x14ac:dyDescent="0.2">
      <c r="A33" s="9" t="s">
        <v>103</v>
      </c>
      <c r="B33" s="10" t="s">
        <v>104</v>
      </c>
      <c r="C33" s="9" t="s">
        <v>102</v>
      </c>
      <c r="D33" s="11"/>
      <c r="E33" s="11"/>
      <c r="F33" s="11"/>
      <c r="G33" s="11"/>
      <c r="H33" s="11"/>
      <c r="I33" s="11"/>
    </row>
    <row r="34" spans="1:10" ht="30" hidden="1" x14ac:dyDescent="0.2">
      <c r="A34" s="9" t="s">
        <v>105</v>
      </c>
      <c r="B34" s="10" t="s">
        <v>106</v>
      </c>
      <c r="C34" s="9" t="s">
        <v>102</v>
      </c>
      <c r="D34" s="11"/>
      <c r="E34" s="11"/>
      <c r="F34" s="11"/>
      <c r="G34" s="11"/>
      <c r="H34" s="11"/>
      <c r="I34" s="11"/>
    </row>
    <row r="35" spans="1:10" ht="18" hidden="1" x14ac:dyDescent="0.2">
      <c r="A35" s="9"/>
      <c r="B35" s="10" t="s">
        <v>107</v>
      </c>
      <c r="C35" s="9" t="s">
        <v>102</v>
      </c>
      <c r="D35" s="11"/>
      <c r="E35" s="11"/>
      <c r="F35" s="11"/>
      <c r="G35" s="11"/>
      <c r="H35" s="11"/>
      <c r="I35" s="11"/>
    </row>
    <row r="36" spans="1:10" ht="18" hidden="1" x14ac:dyDescent="0.2">
      <c r="A36" s="9"/>
      <c r="B36" s="10" t="s">
        <v>108</v>
      </c>
      <c r="C36" s="9" t="s">
        <v>102</v>
      </c>
      <c r="D36" s="11"/>
      <c r="E36" s="11"/>
      <c r="F36" s="11"/>
      <c r="G36" s="11"/>
      <c r="H36" s="11"/>
      <c r="I36" s="11"/>
    </row>
    <row r="37" spans="1:10" ht="18" hidden="1" x14ac:dyDescent="0.2">
      <c r="A37" s="9"/>
      <c r="B37" s="10" t="s">
        <v>109</v>
      </c>
      <c r="C37" s="9" t="s">
        <v>102</v>
      </c>
      <c r="D37" s="11"/>
      <c r="E37" s="11"/>
      <c r="F37" s="11"/>
      <c r="G37" s="11"/>
      <c r="H37" s="11"/>
      <c r="I37" s="11"/>
    </row>
    <row r="38" spans="1:10" ht="18" hidden="1" x14ac:dyDescent="0.2">
      <c r="A38" s="9"/>
      <c r="B38" s="10" t="s">
        <v>110</v>
      </c>
      <c r="C38" s="9" t="s">
        <v>102</v>
      </c>
      <c r="D38" s="11"/>
      <c r="E38" s="11"/>
      <c r="F38" s="11"/>
      <c r="G38" s="11"/>
      <c r="H38" s="11"/>
      <c r="I38" s="11"/>
    </row>
    <row r="39" spans="1:10" ht="30" hidden="1" x14ac:dyDescent="0.2">
      <c r="A39" s="9" t="s">
        <v>111</v>
      </c>
      <c r="B39" s="10" t="s">
        <v>112</v>
      </c>
      <c r="C39" s="9" t="s">
        <v>102</v>
      </c>
      <c r="D39" s="11"/>
      <c r="E39" s="11"/>
      <c r="F39" s="11"/>
      <c r="G39" s="11"/>
      <c r="H39" s="11"/>
      <c r="I39" s="11"/>
    </row>
    <row r="40" spans="1:10" ht="30" hidden="1" x14ac:dyDescent="0.2">
      <c r="A40" s="9" t="s">
        <v>36</v>
      </c>
      <c r="B40" s="10" t="s">
        <v>113</v>
      </c>
      <c r="C40" s="9"/>
      <c r="D40" s="11"/>
      <c r="E40" s="11"/>
      <c r="F40" s="11"/>
      <c r="G40" s="11"/>
      <c r="H40" s="11"/>
      <c r="I40" s="11"/>
    </row>
    <row r="41" spans="1:10" ht="30" hidden="1" x14ac:dyDescent="0.2">
      <c r="A41" s="9" t="s">
        <v>37</v>
      </c>
      <c r="B41" s="10" t="s">
        <v>114</v>
      </c>
      <c r="C41" s="9" t="s">
        <v>115</v>
      </c>
      <c r="D41" s="11"/>
      <c r="E41" s="11"/>
      <c r="F41" s="11"/>
      <c r="G41" s="11"/>
      <c r="H41" s="11"/>
      <c r="I41" s="11"/>
    </row>
    <row r="42" spans="1:10" ht="15" hidden="1" x14ac:dyDescent="0.2">
      <c r="A42" s="9" t="s">
        <v>116</v>
      </c>
      <c r="B42" s="10" t="s">
        <v>117</v>
      </c>
      <c r="C42" s="9" t="s">
        <v>102</v>
      </c>
      <c r="D42" s="11"/>
      <c r="E42" s="11"/>
      <c r="F42" s="11"/>
      <c r="G42" s="11"/>
      <c r="H42" s="11"/>
      <c r="I42" s="11"/>
    </row>
    <row r="43" spans="1:10" ht="45" hidden="1" x14ac:dyDescent="0.2">
      <c r="A43" s="9" t="s">
        <v>118</v>
      </c>
      <c r="B43" s="10" t="s">
        <v>119</v>
      </c>
      <c r="C43" s="9" t="s">
        <v>120</v>
      </c>
      <c r="D43" s="11"/>
      <c r="E43" s="11"/>
      <c r="F43" s="11"/>
      <c r="G43" s="11"/>
      <c r="H43" s="11"/>
      <c r="I43" s="11"/>
    </row>
    <row r="44" spans="1:10" ht="30" hidden="1" x14ac:dyDescent="0.2">
      <c r="A44" s="9"/>
      <c r="B44" s="10" t="s">
        <v>121</v>
      </c>
      <c r="C44" s="9" t="s">
        <v>120</v>
      </c>
      <c r="D44" s="11"/>
      <c r="E44" s="11"/>
      <c r="F44" s="11"/>
      <c r="G44" s="11"/>
      <c r="H44" s="11"/>
      <c r="I44" s="11"/>
    </row>
    <row r="45" spans="1:10" ht="30" hidden="1" x14ac:dyDescent="0.2">
      <c r="A45" s="12"/>
      <c r="B45" s="13" t="s">
        <v>122</v>
      </c>
      <c r="C45" s="12" t="s">
        <v>120</v>
      </c>
      <c r="D45" s="14"/>
      <c r="E45" s="14"/>
      <c r="F45" s="14"/>
      <c r="G45" s="14"/>
      <c r="H45" s="14"/>
      <c r="I45" s="14"/>
    </row>
    <row r="46" spans="1:10" x14ac:dyDescent="0.2">
      <c r="A46" s="8" t="s">
        <v>123</v>
      </c>
      <c r="B46" s="5"/>
      <c r="C46" s="5"/>
      <c r="D46" s="5"/>
      <c r="E46" s="5"/>
      <c r="F46" s="5"/>
      <c r="G46" s="5"/>
      <c r="H46" s="5"/>
      <c r="I46" s="5"/>
    </row>
    <row r="47" spans="1:10" x14ac:dyDescent="0.2">
      <c r="A47" s="8"/>
      <c r="B47" s="5"/>
      <c r="C47" s="5"/>
      <c r="D47" s="5"/>
      <c r="E47" s="5"/>
      <c r="F47" s="5"/>
      <c r="G47" s="5"/>
      <c r="H47" s="5"/>
      <c r="I47" s="5"/>
    </row>
    <row r="48" spans="1:10" x14ac:dyDescent="0.2">
      <c r="J48" s="48"/>
    </row>
    <row r="49" spans="2:12" s="1" customFormat="1" ht="15.75" x14ac:dyDescent="0.25">
      <c r="B49" s="1" t="s">
        <v>124</v>
      </c>
      <c r="E49" s="1" t="s">
        <v>131</v>
      </c>
      <c r="J49" s="48"/>
      <c r="K49" s="50"/>
      <c r="L49" s="50"/>
    </row>
    <row r="51" spans="2:12" x14ac:dyDescent="0.2">
      <c r="J51" s="48"/>
    </row>
  </sheetData>
  <mergeCells count="8">
    <mergeCell ref="F8:G8"/>
    <mergeCell ref="H8:I8"/>
    <mergeCell ref="A5:I5"/>
    <mergeCell ref="G1:I1"/>
    <mergeCell ref="A8:A9"/>
    <mergeCell ref="B8:B9"/>
    <mergeCell ref="C8:C9"/>
    <mergeCell ref="D8:E8"/>
  </mergeCells>
  <pageMargins left="0.70866141732283472" right="0.11811023622047245"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стр.1_9!TABLE</vt:lpstr>
      <vt:lpstr>стр.1_9!Заголовки_для_печати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Русакова Наталья Петровна</cp:lastModifiedBy>
  <cp:lastPrinted>2019-06-17T08:26:09Z</cp:lastPrinted>
  <dcterms:created xsi:type="dcterms:W3CDTF">2014-08-15T10:06:32Z</dcterms:created>
  <dcterms:modified xsi:type="dcterms:W3CDTF">2019-06-17T08:33:47Z</dcterms:modified>
</cp:coreProperties>
</file>